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rgenmorehouse/Dropbox (HOSA CE)/ce mgmt guides/2 - Conference Planning/"/>
    </mc:Choice>
  </mc:AlternateContent>
  <xr:revisionPtr revIDLastSave="0" documentId="13_ncr:1_{75BA0685-7E6F-4549-99AC-CDE8A6C71E4C}" xr6:coauthVersionLast="34" xr6:coauthVersionMax="34" xr10:uidLastSave="{00000000-0000-0000-0000-000000000000}"/>
  <bookViews>
    <workbookView xWindow="240" yWindow="460" windowWidth="25280" windowHeight="13920" tabRatio="500" activeTab="5" xr2:uid="{00000000-000D-0000-FFFF-FFFF00000000}"/>
  </bookViews>
  <sheets>
    <sheet name="Sat 23rd" sheetId="1" r:id="rId1"/>
    <sheet name="Sun 24th" sheetId="2" r:id="rId2"/>
    <sheet name="Mon 25th" sheetId="3" r:id="rId3"/>
    <sheet name="Tues 26th" sheetId="4" r:id="rId4"/>
    <sheet name="Wed 27th" sheetId="5" r:id="rId5"/>
    <sheet name="Th 28th" sheetId="6" r:id="rId6"/>
    <sheet name="Fri 29th" sheetId="7" r:id="rId7"/>
    <sheet name="Sat 30th" sheetId="8" r:id="rId8"/>
  </sheets>
  <calcPr calcId="17902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6" i="5" l="1"/>
  <c r="F66" i="5"/>
  <c r="D66" i="5"/>
  <c r="D70" i="7"/>
  <c r="F70" i="7"/>
  <c r="H70" i="7"/>
  <c r="D68" i="6"/>
  <c r="F68" i="6"/>
  <c r="H68" i="6"/>
  <c r="D79" i="4"/>
  <c r="F79" i="4"/>
  <c r="H79" i="4"/>
  <c r="H64" i="8"/>
  <c r="F64" i="8"/>
  <c r="D64" i="8"/>
  <c r="H63" i="8"/>
  <c r="F63" i="8"/>
  <c r="D63" i="8"/>
  <c r="H62" i="8"/>
  <c r="F62" i="8"/>
  <c r="D62" i="8"/>
  <c r="H61" i="8"/>
  <c r="F61" i="8"/>
  <c r="D61" i="8"/>
  <c r="H60" i="8"/>
  <c r="F60" i="8"/>
  <c r="D60" i="8"/>
  <c r="H59" i="8"/>
  <c r="F59" i="8"/>
  <c r="D59" i="8"/>
  <c r="H58" i="8"/>
  <c r="F58" i="8"/>
  <c r="D58" i="8"/>
  <c r="H63" i="7"/>
  <c r="F63" i="7"/>
  <c r="D63" i="7"/>
  <c r="H62" i="7"/>
  <c r="F62" i="7"/>
  <c r="D62" i="7"/>
  <c r="H61" i="7"/>
  <c r="F61" i="7"/>
  <c r="D61" i="7"/>
  <c r="H60" i="7"/>
  <c r="F60" i="7"/>
  <c r="D60" i="7"/>
  <c r="H59" i="7"/>
  <c r="F59" i="7"/>
  <c r="D59" i="7"/>
  <c r="H58" i="7"/>
  <c r="F58" i="7"/>
  <c r="D58" i="7"/>
  <c r="H57" i="7"/>
  <c r="F57" i="7"/>
  <c r="D57" i="7"/>
  <c r="H64" i="6"/>
  <c r="F64" i="6"/>
  <c r="D64" i="6"/>
  <c r="H63" i="6"/>
  <c r="F63" i="6"/>
  <c r="D63" i="6"/>
  <c r="H62" i="6"/>
  <c r="F62" i="6"/>
  <c r="D62" i="6"/>
  <c r="H61" i="6"/>
  <c r="F61" i="6"/>
  <c r="D61" i="6"/>
  <c r="H60" i="6"/>
  <c r="F60" i="6"/>
  <c r="D60" i="6"/>
  <c r="H59" i="6"/>
  <c r="F59" i="6"/>
  <c r="D59" i="6"/>
  <c r="H58" i="6"/>
  <c r="F58" i="6"/>
  <c r="D58" i="6"/>
  <c r="H62" i="5"/>
  <c r="F62" i="5"/>
  <c r="D62" i="5"/>
  <c r="H61" i="5"/>
  <c r="F61" i="5"/>
  <c r="D61" i="5"/>
  <c r="H60" i="5"/>
  <c r="F60" i="5"/>
  <c r="D60" i="5"/>
  <c r="H59" i="5"/>
  <c r="F59" i="5"/>
  <c r="D59" i="5"/>
  <c r="H58" i="5"/>
  <c r="F58" i="5"/>
  <c r="D58" i="5"/>
  <c r="H57" i="5"/>
  <c r="F57" i="5"/>
  <c r="D57" i="5"/>
  <c r="H56" i="5"/>
  <c r="F56" i="5"/>
  <c r="D56" i="5"/>
  <c r="H62" i="4"/>
  <c r="F62" i="4"/>
  <c r="D62" i="4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H62" i="3"/>
  <c r="F62" i="3"/>
  <c r="D62" i="3"/>
  <c r="H61" i="3"/>
  <c r="F61" i="3"/>
  <c r="D61" i="3"/>
  <c r="H60" i="3"/>
  <c r="F60" i="3"/>
  <c r="D60" i="3"/>
  <c r="H59" i="3"/>
  <c r="F59" i="3"/>
  <c r="D59" i="3"/>
  <c r="H58" i="3"/>
  <c r="F58" i="3"/>
  <c r="D58" i="3"/>
  <c r="H57" i="3"/>
  <c r="F57" i="3"/>
  <c r="D57" i="3"/>
  <c r="H56" i="3"/>
  <c r="F56" i="3"/>
  <c r="D56" i="3"/>
  <c r="H62" i="2"/>
  <c r="F62" i="2"/>
  <c r="D62" i="2"/>
  <c r="H61" i="2"/>
  <c r="F61" i="2"/>
  <c r="D61" i="2"/>
  <c r="H60" i="2"/>
  <c r="F60" i="2"/>
  <c r="D60" i="2"/>
  <c r="H59" i="2"/>
  <c r="F59" i="2"/>
  <c r="D59" i="2"/>
  <c r="H58" i="2"/>
  <c r="F58" i="2"/>
  <c r="D58" i="2"/>
  <c r="H57" i="2"/>
  <c r="F57" i="2"/>
  <c r="D57" i="2"/>
  <c r="H56" i="2"/>
  <c r="F56" i="2"/>
  <c r="D56" i="2"/>
  <c r="H88" i="8"/>
  <c r="F88" i="8"/>
  <c r="D88" i="8"/>
  <c r="H87" i="8"/>
  <c r="F87" i="8"/>
  <c r="D87" i="8"/>
  <c r="H86" i="8"/>
  <c r="F86" i="8"/>
  <c r="D86" i="8"/>
  <c r="H85" i="8"/>
  <c r="F85" i="8"/>
  <c r="D85" i="8"/>
  <c r="H84" i="8"/>
  <c r="F84" i="8"/>
  <c r="D84" i="8"/>
  <c r="H83" i="8"/>
  <c r="F83" i="8"/>
  <c r="D83" i="8"/>
  <c r="H82" i="8"/>
  <c r="F82" i="8"/>
  <c r="D82" i="8"/>
  <c r="H81" i="8"/>
  <c r="F81" i="8"/>
  <c r="D81" i="8"/>
  <c r="H80" i="8"/>
  <c r="F80" i="8"/>
  <c r="D80" i="8"/>
  <c r="H79" i="8"/>
  <c r="F79" i="8"/>
  <c r="D79" i="8"/>
  <c r="H78" i="8"/>
  <c r="F78" i="8"/>
  <c r="D78" i="8"/>
  <c r="H77" i="8"/>
  <c r="F77" i="8"/>
  <c r="D77" i="8"/>
  <c r="H76" i="8"/>
  <c r="F76" i="8"/>
  <c r="D76" i="8"/>
  <c r="H75" i="8"/>
  <c r="F75" i="8"/>
  <c r="D75" i="8"/>
  <c r="H74" i="8"/>
  <c r="F74" i="8"/>
  <c r="D74" i="8"/>
  <c r="H73" i="8"/>
  <c r="F73" i="8"/>
  <c r="D73" i="8"/>
  <c r="H72" i="8"/>
  <c r="F72" i="8"/>
  <c r="D72" i="8"/>
  <c r="H70" i="8"/>
  <c r="F70" i="8"/>
  <c r="D70" i="8"/>
  <c r="H69" i="8"/>
  <c r="F69" i="8"/>
  <c r="D69" i="8"/>
  <c r="H68" i="8"/>
  <c r="F68" i="8"/>
  <c r="D68" i="8"/>
  <c r="H67" i="8"/>
  <c r="F67" i="8"/>
  <c r="D67" i="8"/>
  <c r="H65" i="8"/>
  <c r="F65" i="8"/>
  <c r="D65" i="8"/>
  <c r="H57" i="8"/>
  <c r="F57" i="8"/>
  <c r="D57" i="8"/>
  <c r="H56" i="8"/>
  <c r="F56" i="8"/>
  <c r="D56" i="8"/>
  <c r="H55" i="8"/>
  <c r="F55" i="8"/>
  <c r="D55" i="8"/>
  <c r="H54" i="8"/>
  <c r="F54" i="8"/>
  <c r="D54" i="8"/>
  <c r="H53" i="8"/>
  <c r="F53" i="8"/>
  <c r="D53" i="8"/>
  <c r="H52" i="8"/>
  <c r="F52" i="8"/>
  <c r="D52" i="8"/>
  <c r="H51" i="8"/>
  <c r="F51" i="8"/>
  <c r="D51" i="8"/>
  <c r="H50" i="8"/>
  <c r="F50" i="8"/>
  <c r="D50" i="8"/>
  <c r="H46" i="8"/>
  <c r="F46" i="8"/>
  <c r="D46" i="8"/>
  <c r="H45" i="8"/>
  <c r="F45" i="8"/>
  <c r="D45" i="8"/>
  <c r="H44" i="8"/>
  <c r="F44" i="8"/>
  <c r="D44" i="8"/>
  <c r="H43" i="8"/>
  <c r="F43" i="8"/>
  <c r="D43" i="8"/>
  <c r="H40" i="8"/>
  <c r="F40" i="8"/>
  <c r="D40" i="8"/>
  <c r="H39" i="8"/>
  <c r="F39" i="8"/>
  <c r="D39" i="8"/>
  <c r="H38" i="8"/>
  <c r="F38" i="8"/>
  <c r="D38" i="8"/>
  <c r="H37" i="8"/>
  <c r="F37" i="8"/>
  <c r="D37" i="8"/>
  <c r="H36" i="8"/>
  <c r="F36" i="8"/>
  <c r="D36" i="8"/>
  <c r="H35" i="8"/>
  <c r="F35" i="8"/>
  <c r="D35" i="8"/>
  <c r="H34" i="8"/>
  <c r="F34" i="8"/>
  <c r="D34" i="8"/>
  <c r="H33" i="8"/>
  <c r="F33" i="8"/>
  <c r="D33" i="8"/>
  <c r="H32" i="8"/>
  <c r="F32" i="8"/>
  <c r="D32" i="8"/>
  <c r="H31" i="8"/>
  <c r="F31" i="8"/>
  <c r="D31" i="8"/>
  <c r="H30" i="8"/>
  <c r="F30" i="8"/>
  <c r="D30" i="8"/>
  <c r="H29" i="8"/>
  <c r="F29" i="8"/>
  <c r="D29" i="8"/>
  <c r="H28" i="8"/>
  <c r="F28" i="8"/>
  <c r="D28" i="8"/>
  <c r="H27" i="8"/>
  <c r="F27" i="8"/>
  <c r="D27" i="8"/>
  <c r="H26" i="8"/>
  <c r="F26" i="8"/>
  <c r="D26" i="8"/>
  <c r="H25" i="8"/>
  <c r="F25" i="8"/>
  <c r="D25" i="8"/>
  <c r="H24" i="8"/>
  <c r="F24" i="8"/>
  <c r="D24" i="8"/>
  <c r="H23" i="8"/>
  <c r="F23" i="8"/>
  <c r="D23" i="8"/>
  <c r="H22" i="8"/>
  <c r="F22" i="8"/>
  <c r="D22" i="8"/>
  <c r="H21" i="8"/>
  <c r="F21" i="8"/>
  <c r="D21" i="8"/>
  <c r="H20" i="8"/>
  <c r="F20" i="8"/>
  <c r="D20" i="8"/>
  <c r="H19" i="8"/>
  <c r="F19" i="8"/>
  <c r="D19" i="8"/>
  <c r="H18" i="8"/>
  <c r="F18" i="8"/>
  <c r="D18" i="8"/>
  <c r="H17" i="8"/>
  <c r="F17" i="8"/>
  <c r="D17" i="8"/>
  <c r="H16" i="8"/>
  <c r="F16" i="8"/>
  <c r="D16" i="8"/>
  <c r="H15" i="8"/>
  <c r="F15" i="8"/>
  <c r="D15" i="8"/>
  <c r="H14" i="8"/>
  <c r="F14" i="8"/>
  <c r="D14" i="8"/>
  <c r="H13" i="8"/>
  <c r="F13" i="8"/>
  <c r="D13" i="8"/>
  <c r="H12" i="8"/>
  <c r="F12" i="8"/>
  <c r="D12" i="8"/>
  <c r="H11" i="8"/>
  <c r="F11" i="8"/>
  <c r="D11" i="8"/>
  <c r="H10" i="8"/>
  <c r="F10" i="8"/>
  <c r="D10" i="8"/>
  <c r="H9" i="8"/>
  <c r="F9" i="8"/>
  <c r="D9" i="8"/>
  <c r="H8" i="8"/>
  <c r="F8" i="8"/>
  <c r="D8" i="8"/>
  <c r="H7" i="8"/>
  <c r="F7" i="8"/>
  <c r="D7" i="8"/>
  <c r="H6" i="8"/>
  <c r="F6" i="8"/>
  <c r="D6" i="8"/>
  <c r="H5" i="8"/>
  <c r="F5" i="8"/>
  <c r="D5" i="8"/>
  <c r="H4" i="8"/>
  <c r="F4" i="8"/>
  <c r="D4" i="8"/>
  <c r="H97" i="7"/>
  <c r="F97" i="7"/>
  <c r="D97" i="7"/>
  <c r="H96" i="7"/>
  <c r="F96" i="7"/>
  <c r="D96" i="7"/>
  <c r="H95" i="7"/>
  <c r="F95" i="7"/>
  <c r="D95" i="7"/>
  <c r="H94" i="7"/>
  <c r="F94" i="7"/>
  <c r="D94" i="7"/>
  <c r="H92" i="7"/>
  <c r="F92" i="7"/>
  <c r="D92" i="7"/>
  <c r="H91" i="7"/>
  <c r="F91" i="7"/>
  <c r="D91" i="7"/>
  <c r="H90" i="7"/>
  <c r="F90" i="7"/>
  <c r="D90" i="7"/>
  <c r="H89" i="7"/>
  <c r="F89" i="7"/>
  <c r="D89" i="7"/>
  <c r="H88" i="7"/>
  <c r="F88" i="7"/>
  <c r="D88" i="7"/>
  <c r="H87" i="7"/>
  <c r="F87" i="7"/>
  <c r="D87" i="7"/>
  <c r="H86" i="7"/>
  <c r="F86" i="7"/>
  <c r="D86" i="7"/>
  <c r="H85" i="7"/>
  <c r="F85" i="7"/>
  <c r="D85" i="7"/>
  <c r="H84" i="7"/>
  <c r="F84" i="7"/>
  <c r="D84" i="7"/>
  <c r="H83" i="7"/>
  <c r="F83" i="7"/>
  <c r="D83" i="7"/>
  <c r="H82" i="7"/>
  <c r="F82" i="7"/>
  <c r="D82" i="7"/>
  <c r="H81" i="7"/>
  <c r="F81" i="7"/>
  <c r="D81" i="7"/>
  <c r="H80" i="7"/>
  <c r="F80" i="7"/>
  <c r="D80" i="7"/>
  <c r="H79" i="7"/>
  <c r="F79" i="7"/>
  <c r="D79" i="7"/>
  <c r="H78" i="7"/>
  <c r="F78" i="7"/>
  <c r="D78" i="7"/>
  <c r="H75" i="7"/>
  <c r="F75" i="7"/>
  <c r="D75" i="7"/>
  <c r="H74" i="7"/>
  <c r="F74" i="7"/>
  <c r="D74" i="7"/>
  <c r="H73" i="7"/>
  <c r="F73" i="7"/>
  <c r="D73" i="7"/>
  <c r="H72" i="7"/>
  <c r="F72" i="7"/>
  <c r="D72" i="7"/>
  <c r="H71" i="7"/>
  <c r="F71" i="7"/>
  <c r="D71" i="7"/>
  <c r="H69" i="7"/>
  <c r="F69" i="7"/>
  <c r="D69" i="7"/>
  <c r="H68" i="7"/>
  <c r="F68" i="7"/>
  <c r="D68" i="7"/>
  <c r="H67" i="7"/>
  <c r="F67" i="7"/>
  <c r="D67" i="7"/>
  <c r="H66" i="7"/>
  <c r="F66" i="7"/>
  <c r="D66" i="7"/>
  <c r="H64" i="7"/>
  <c r="F64" i="7"/>
  <c r="D64" i="7"/>
  <c r="H56" i="7"/>
  <c r="F56" i="7"/>
  <c r="D56" i="7"/>
  <c r="H55" i="7"/>
  <c r="F55" i="7"/>
  <c r="D55" i="7"/>
  <c r="H54" i="7"/>
  <c r="F54" i="7"/>
  <c r="D54" i="7"/>
  <c r="H53" i="7"/>
  <c r="F53" i="7"/>
  <c r="D53" i="7"/>
  <c r="H52" i="7"/>
  <c r="F52" i="7"/>
  <c r="D52" i="7"/>
  <c r="H51" i="7"/>
  <c r="F51" i="7"/>
  <c r="D51" i="7"/>
  <c r="H50" i="7"/>
  <c r="F50" i="7"/>
  <c r="D50" i="7"/>
  <c r="H49" i="7"/>
  <c r="F49" i="7"/>
  <c r="D49" i="7"/>
  <c r="H46" i="7"/>
  <c r="F46" i="7"/>
  <c r="D46" i="7"/>
  <c r="H45" i="7"/>
  <c r="F45" i="7"/>
  <c r="D45" i="7"/>
  <c r="H44" i="7"/>
  <c r="F44" i="7"/>
  <c r="D44" i="7"/>
  <c r="H43" i="7"/>
  <c r="F43" i="7"/>
  <c r="D43" i="7"/>
  <c r="H40" i="7"/>
  <c r="F40" i="7"/>
  <c r="D40" i="7"/>
  <c r="H39" i="7"/>
  <c r="F39" i="7"/>
  <c r="D39" i="7"/>
  <c r="H38" i="7"/>
  <c r="F38" i="7"/>
  <c r="D38" i="7"/>
  <c r="H37" i="7"/>
  <c r="F37" i="7"/>
  <c r="D37" i="7"/>
  <c r="H36" i="7"/>
  <c r="F36" i="7"/>
  <c r="D36" i="7"/>
  <c r="H35" i="7"/>
  <c r="F35" i="7"/>
  <c r="D35" i="7"/>
  <c r="H30" i="7"/>
  <c r="F30" i="7"/>
  <c r="D30" i="7"/>
  <c r="H34" i="7"/>
  <c r="F34" i="7"/>
  <c r="D34" i="7"/>
  <c r="H31" i="7"/>
  <c r="F31" i="7"/>
  <c r="D31" i="7"/>
  <c r="H33" i="7"/>
  <c r="F33" i="7"/>
  <c r="D33" i="7"/>
  <c r="H28" i="7"/>
  <c r="F28" i="7"/>
  <c r="D28" i="7"/>
  <c r="H32" i="7"/>
  <c r="F32" i="7"/>
  <c r="D32" i="7"/>
  <c r="H27" i="7"/>
  <c r="F27" i="7"/>
  <c r="D27" i="7"/>
  <c r="H29" i="7"/>
  <c r="F29" i="7"/>
  <c r="D29" i="7"/>
  <c r="H26" i="7"/>
  <c r="F26" i="7"/>
  <c r="D26" i="7"/>
  <c r="H25" i="7"/>
  <c r="F25" i="7"/>
  <c r="D25" i="7"/>
  <c r="H24" i="7"/>
  <c r="F24" i="7"/>
  <c r="D24" i="7"/>
  <c r="H23" i="7"/>
  <c r="F23" i="7"/>
  <c r="D23" i="7"/>
  <c r="H22" i="7"/>
  <c r="F22" i="7"/>
  <c r="D22" i="7"/>
  <c r="H21" i="7"/>
  <c r="F21" i="7"/>
  <c r="D21" i="7"/>
  <c r="H20" i="7"/>
  <c r="F20" i="7"/>
  <c r="D20" i="7"/>
  <c r="H19" i="7"/>
  <c r="F19" i="7"/>
  <c r="D19" i="7"/>
  <c r="H18" i="7"/>
  <c r="F18" i="7"/>
  <c r="D18" i="7"/>
  <c r="H17" i="7"/>
  <c r="F17" i="7"/>
  <c r="D17" i="7"/>
  <c r="H16" i="7"/>
  <c r="F16" i="7"/>
  <c r="D16" i="7"/>
  <c r="H15" i="7"/>
  <c r="F15" i="7"/>
  <c r="D15" i="7"/>
  <c r="H14" i="7"/>
  <c r="F14" i="7"/>
  <c r="D14" i="7"/>
  <c r="H13" i="7"/>
  <c r="F13" i="7"/>
  <c r="D13" i="7"/>
  <c r="H12" i="7"/>
  <c r="F12" i="7"/>
  <c r="D12" i="7"/>
  <c r="H11" i="7"/>
  <c r="F11" i="7"/>
  <c r="D11" i="7"/>
  <c r="H10" i="7"/>
  <c r="F10" i="7"/>
  <c r="D10" i="7"/>
  <c r="H9" i="7"/>
  <c r="F9" i="7"/>
  <c r="D9" i="7"/>
  <c r="H8" i="7"/>
  <c r="F8" i="7"/>
  <c r="D8" i="7"/>
  <c r="H7" i="7"/>
  <c r="F7" i="7"/>
  <c r="D7" i="7"/>
  <c r="H6" i="7"/>
  <c r="F6" i="7"/>
  <c r="D6" i="7"/>
  <c r="H5" i="7"/>
  <c r="F5" i="7"/>
  <c r="D5" i="7"/>
  <c r="H4" i="7"/>
  <c r="F4" i="7"/>
  <c r="D4" i="7"/>
  <c r="H93" i="6"/>
  <c r="F93" i="6"/>
  <c r="D93" i="6"/>
  <c r="H92" i="6"/>
  <c r="F92" i="6"/>
  <c r="D92" i="6"/>
  <c r="H91" i="6"/>
  <c r="F91" i="6"/>
  <c r="D91" i="6"/>
  <c r="H90" i="6"/>
  <c r="F90" i="6"/>
  <c r="D90" i="6"/>
  <c r="H88" i="6"/>
  <c r="F88" i="6"/>
  <c r="D88" i="6"/>
  <c r="H87" i="6"/>
  <c r="F87" i="6"/>
  <c r="D87" i="6"/>
  <c r="H86" i="6"/>
  <c r="F86" i="6"/>
  <c r="D86" i="6"/>
  <c r="H85" i="6"/>
  <c r="F85" i="6"/>
  <c r="D85" i="6"/>
  <c r="H84" i="6"/>
  <c r="F84" i="6"/>
  <c r="D84" i="6"/>
  <c r="H83" i="6"/>
  <c r="F83" i="6"/>
  <c r="D83" i="6"/>
  <c r="H82" i="6"/>
  <c r="F82" i="6"/>
  <c r="D82" i="6"/>
  <c r="H81" i="6"/>
  <c r="F81" i="6"/>
  <c r="D81" i="6"/>
  <c r="H80" i="6"/>
  <c r="F80" i="6"/>
  <c r="D80" i="6"/>
  <c r="H79" i="6"/>
  <c r="F79" i="6"/>
  <c r="D79" i="6"/>
  <c r="H78" i="6"/>
  <c r="F78" i="6"/>
  <c r="D78" i="6"/>
  <c r="H77" i="6"/>
  <c r="F77" i="6"/>
  <c r="D77" i="6"/>
  <c r="H76" i="6"/>
  <c r="F76" i="6"/>
  <c r="D76" i="6"/>
  <c r="H75" i="6"/>
  <c r="F75" i="6"/>
  <c r="D75" i="6"/>
  <c r="H74" i="6"/>
  <c r="F74" i="6"/>
  <c r="D74" i="6"/>
  <c r="H72" i="6"/>
  <c r="F72" i="6"/>
  <c r="D72" i="6"/>
  <c r="H71" i="6"/>
  <c r="F71" i="6"/>
  <c r="D71" i="6"/>
  <c r="H70" i="6"/>
  <c r="F70" i="6"/>
  <c r="D70" i="6"/>
  <c r="H69" i="6"/>
  <c r="F69" i="6"/>
  <c r="D69" i="6"/>
  <c r="H67" i="6"/>
  <c r="F67" i="6"/>
  <c r="D67" i="6"/>
  <c r="H65" i="6"/>
  <c r="F65" i="6"/>
  <c r="D65" i="6"/>
  <c r="H51" i="6"/>
  <c r="F51" i="6"/>
  <c r="D51" i="6"/>
  <c r="H57" i="6"/>
  <c r="F57" i="6"/>
  <c r="D57" i="6"/>
  <c r="H56" i="6"/>
  <c r="F56" i="6"/>
  <c r="D56" i="6"/>
  <c r="H55" i="6"/>
  <c r="F55" i="6"/>
  <c r="D55" i="6"/>
  <c r="H54" i="6"/>
  <c r="F54" i="6"/>
  <c r="D54" i="6"/>
  <c r="H53" i="6"/>
  <c r="F53" i="6"/>
  <c r="D53" i="6"/>
  <c r="H52" i="6"/>
  <c r="F52" i="6"/>
  <c r="D52" i="6"/>
  <c r="H50" i="6"/>
  <c r="F50" i="6"/>
  <c r="D50" i="6"/>
  <c r="H46" i="6"/>
  <c r="F46" i="6"/>
  <c r="D46" i="6"/>
  <c r="H45" i="6"/>
  <c r="F45" i="6"/>
  <c r="D45" i="6"/>
  <c r="H44" i="6"/>
  <c r="F44" i="6"/>
  <c r="D44" i="6"/>
  <c r="H43" i="6"/>
  <c r="F43" i="6"/>
  <c r="D43" i="6"/>
  <c r="H40" i="6"/>
  <c r="F40" i="6"/>
  <c r="D40" i="6"/>
  <c r="H39" i="6"/>
  <c r="F39" i="6"/>
  <c r="D39" i="6"/>
  <c r="H38" i="6"/>
  <c r="F38" i="6"/>
  <c r="D38" i="6"/>
  <c r="H37" i="6"/>
  <c r="F37" i="6"/>
  <c r="D37" i="6"/>
  <c r="H36" i="6"/>
  <c r="F36" i="6"/>
  <c r="D36" i="6"/>
  <c r="H35" i="6"/>
  <c r="F35" i="6"/>
  <c r="D35" i="6"/>
  <c r="H28" i="6"/>
  <c r="F28" i="6"/>
  <c r="D28" i="6"/>
  <c r="H34" i="6"/>
  <c r="F34" i="6"/>
  <c r="D34" i="6"/>
  <c r="H31" i="6"/>
  <c r="F31" i="6"/>
  <c r="D31" i="6"/>
  <c r="H33" i="6"/>
  <c r="F33" i="6"/>
  <c r="D33" i="6"/>
  <c r="H30" i="6"/>
  <c r="F30" i="6"/>
  <c r="D30" i="6"/>
  <c r="H32" i="6"/>
  <c r="F32" i="6"/>
  <c r="D32" i="6"/>
  <c r="H29" i="6"/>
  <c r="F29" i="6"/>
  <c r="D29" i="6"/>
  <c r="H27" i="6"/>
  <c r="F27" i="6"/>
  <c r="D27" i="6"/>
  <c r="H26" i="6"/>
  <c r="F26" i="6"/>
  <c r="D26" i="6"/>
  <c r="H25" i="6"/>
  <c r="F25" i="6"/>
  <c r="D25" i="6"/>
  <c r="H24" i="6"/>
  <c r="F24" i="6"/>
  <c r="D24" i="6"/>
  <c r="H23" i="6"/>
  <c r="F23" i="6"/>
  <c r="D23" i="6"/>
  <c r="H22" i="6"/>
  <c r="F22" i="6"/>
  <c r="D22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F12" i="6"/>
  <c r="D12" i="6"/>
  <c r="H11" i="6"/>
  <c r="F11" i="6"/>
  <c r="D11" i="6"/>
  <c r="H10" i="6"/>
  <c r="F10" i="6"/>
  <c r="D10" i="6"/>
  <c r="H9" i="6"/>
  <c r="F9" i="6"/>
  <c r="D9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H79" i="5"/>
  <c r="F79" i="5"/>
  <c r="D79" i="5"/>
  <c r="H78" i="5"/>
  <c r="F78" i="5"/>
  <c r="D78" i="5"/>
  <c r="H77" i="5"/>
  <c r="F77" i="5"/>
  <c r="D77" i="5"/>
  <c r="H76" i="5"/>
  <c r="F76" i="5"/>
  <c r="D76" i="5"/>
  <c r="H75" i="5"/>
  <c r="F75" i="5"/>
  <c r="D75" i="5"/>
  <c r="H74" i="5"/>
  <c r="F74" i="5"/>
  <c r="D74" i="5"/>
  <c r="H73" i="5"/>
  <c r="F73" i="5"/>
  <c r="D73" i="5"/>
  <c r="H72" i="5"/>
  <c r="F72" i="5"/>
  <c r="D72" i="5"/>
  <c r="H71" i="5"/>
  <c r="F71" i="5"/>
  <c r="D71" i="5"/>
  <c r="H70" i="5"/>
  <c r="F70" i="5"/>
  <c r="D70" i="5"/>
  <c r="H69" i="5"/>
  <c r="F69" i="5"/>
  <c r="D69" i="5"/>
  <c r="H68" i="5"/>
  <c r="F68" i="5"/>
  <c r="D68" i="5"/>
  <c r="H67" i="5"/>
  <c r="F67" i="5"/>
  <c r="D67" i="5"/>
  <c r="H65" i="5"/>
  <c r="F65" i="5"/>
  <c r="D65" i="5"/>
  <c r="H64" i="5"/>
  <c r="F64" i="5"/>
  <c r="D64" i="5"/>
  <c r="H54" i="5"/>
  <c r="F54" i="5"/>
  <c r="D54" i="5"/>
  <c r="H48" i="5"/>
  <c r="F48" i="5"/>
  <c r="D48" i="5"/>
  <c r="H53" i="5"/>
  <c r="F53" i="5"/>
  <c r="D53" i="5"/>
  <c r="H52" i="5"/>
  <c r="F52" i="5"/>
  <c r="D52" i="5"/>
  <c r="H51" i="5"/>
  <c r="F51" i="5"/>
  <c r="D51" i="5"/>
  <c r="H50" i="5"/>
  <c r="F50" i="5"/>
  <c r="D50" i="5"/>
  <c r="H49" i="5"/>
  <c r="F49" i="5"/>
  <c r="D49" i="5"/>
  <c r="H55" i="5"/>
  <c r="F55" i="5"/>
  <c r="D55" i="5"/>
  <c r="H46" i="5"/>
  <c r="F46" i="5"/>
  <c r="D46" i="5"/>
  <c r="H45" i="5"/>
  <c r="F45" i="5"/>
  <c r="D45" i="5"/>
  <c r="H44" i="5"/>
  <c r="F44" i="5"/>
  <c r="D44" i="5"/>
  <c r="H43" i="5"/>
  <c r="F43" i="5"/>
  <c r="D43" i="5"/>
  <c r="H40" i="5"/>
  <c r="F40" i="5"/>
  <c r="D40" i="5"/>
  <c r="H37" i="5"/>
  <c r="F37" i="5"/>
  <c r="D37" i="5"/>
  <c r="H39" i="5"/>
  <c r="F39" i="5"/>
  <c r="D39" i="5"/>
  <c r="H38" i="5"/>
  <c r="F38" i="5"/>
  <c r="D38" i="5"/>
  <c r="H36" i="5"/>
  <c r="F36" i="5"/>
  <c r="D36" i="5"/>
  <c r="H35" i="5"/>
  <c r="F35" i="5"/>
  <c r="D35" i="5"/>
  <c r="H34" i="5"/>
  <c r="F34" i="5"/>
  <c r="D34" i="5"/>
  <c r="H33" i="5"/>
  <c r="F33" i="5"/>
  <c r="D33" i="5"/>
  <c r="H31" i="5"/>
  <c r="F31" i="5"/>
  <c r="D31" i="5"/>
  <c r="H32" i="5"/>
  <c r="F32" i="5"/>
  <c r="D32" i="5"/>
  <c r="H30" i="5"/>
  <c r="F30" i="5"/>
  <c r="D30" i="5"/>
  <c r="H29" i="5"/>
  <c r="F29" i="5"/>
  <c r="D29" i="5"/>
  <c r="H28" i="5"/>
  <c r="F28" i="5"/>
  <c r="D28" i="5"/>
  <c r="H27" i="5"/>
  <c r="F27" i="5"/>
  <c r="D27" i="5"/>
  <c r="H26" i="5"/>
  <c r="F26" i="5"/>
  <c r="D26" i="5"/>
  <c r="H25" i="5"/>
  <c r="F25" i="5"/>
  <c r="D25" i="5"/>
  <c r="H23" i="5"/>
  <c r="F23" i="5"/>
  <c r="D23" i="5"/>
  <c r="H24" i="5"/>
  <c r="F24" i="5"/>
  <c r="D24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5" i="5"/>
  <c r="F5" i="5"/>
  <c r="D5" i="5"/>
  <c r="H6" i="5"/>
  <c r="F6" i="5"/>
  <c r="D6" i="5"/>
  <c r="H4" i="5"/>
  <c r="F4" i="5"/>
  <c r="D4" i="5"/>
  <c r="H78" i="4"/>
  <c r="F78" i="4"/>
  <c r="D78" i="4"/>
  <c r="H77" i="4"/>
  <c r="F77" i="4"/>
  <c r="D77" i="4"/>
  <c r="H76" i="4"/>
  <c r="F76" i="4"/>
  <c r="D76" i="4"/>
  <c r="H75" i="4"/>
  <c r="F75" i="4"/>
  <c r="D75" i="4"/>
  <c r="H74" i="4"/>
  <c r="F74" i="4"/>
  <c r="D74" i="4"/>
  <c r="H73" i="4"/>
  <c r="F73" i="4"/>
  <c r="D73" i="4"/>
  <c r="H72" i="4"/>
  <c r="F72" i="4"/>
  <c r="D72" i="4"/>
  <c r="H71" i="4"/>
  <c r="F71" i="4"/>
  <c r="D71" i="4"/>
  <c r="H70" i="4"/>
  <c r="F70" i="4"/>
  <c r="D70" i="4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H63" i="4"/>
  <c r="F63" i="4"/>
  <c r="D63" i="4"/>
  <c r="H55" i="4"/>
  <c r="F55" i="4"/>
  <c r="D55" i="4"/>
  <c r="H54" i="4"/>
  <c r="F54" i="4"/>
  <c r="D54" i="4"/>
  <c r="H53" i="4"/>
  <c r="F53" i="4"/>
  <c r="D53" i="4"/>
  <c r="H52" i="4"/>
  <c r="F52" i="4"/>
  <c r="D52" i="4"/>
  <c r="H51" i="4"/>
  <c r="F51" i="4"/>
  <c r="D51" i="4"/>
  <c r="H50" i="4"/>
  <c r="F50" i="4"/>
  <c r="D50" i="4"/>
  <c r="H49" i="4"/>
  <c r="F49" i="4"/>
  <c r="D49" i="4"/>
  <c r="H48" i="4"/>
  <c r="F48" i="4"/>
  <c r="D48" i="4"/>
  <c r="H46" i="4"/>
  <c r="F46" i="4"/>
  <c r="D46" i="4"/>
  <c r="H45" i="4"/>
  <c r="F45" i="4"/>
  <c r="D45" i="4"/>
  <c r="H44" i="4"/>
  <c r="F44" i="4"/>
  <c r="D44" i="4"/>
  <c r="H43" i="4"/>
  <c r="F43" i="4"/>
  <c r="D43" i="4"/>
  <c r="H40" i="4"/>
  <c r="F40" i="4"/>
  <c r="D40" i="4"/>
  <c r="H39" i="4"/>
  <c r="F39" i="4"/>
  <c r="D39" i="4"/>
  <c r="H38" i="4"/>
  <c r="F38" i="4"/>
  <c r="D38" i="4"/>
  <c r="H37" i="4"/>
  <c r="F37" i="4"/>
  <c r="D37" i="4"/>
  <c r="H36" i="4"/>
  <c r="F36" i="4"/>
  <c r="D36" i="4"/>
  <c r="H35" i="4"/>
  <c r="F35" i="4"/>
  <c r="D35" i="4"/>
  <c r="H34" i="4"/>
  <c r="F34" i="4"/>
  <c r="D34" i="4"/>
  <c r="H33" i="4"/>
  <c r="F33" i="4"/>
  <c r="D33" i="4"/>
  <c r="H32" i="4"/>
  <c r="F32" i="4"/>
  <c r="D32" i="4"/>
  <c r="H31" i="4"/>
  <c r="F31" i="4"/>
  <c r="D31" i="4"/>
  <c r="H30" i="4"/>
  <c r="F30" i="4"/>
  <c r="D30" i="4"/>
  <c r="H29" i="4"/>
  <c r="F29" i="4"/>
  <c r="D29" i="4"/>
  <c r="H28" i="4"/>
  <c r="F28" i="4"/>
  <c r="D28" i="4"/>
  <c r="H27" i="4"/>
  <c r="F27" i="4"/>
  <c r="D27" i="4"/>
  <c r="H26" i="4"/>
  <c r="F26" i="4"/>
  <c r="D26" i="4"/>
  <c r="H25" i="4"/>
  <c r="F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20" i="4"/>
  <c r="F20" i="4"/>
  <c r="D20" i="4"/>
  <c r="H19" i="4"/>
  <c r="F19" i="4"/>
  <c r="D19" i="4"/>
  <c r="H18" i="4"/>
  <c r="F18" i="4"/>
  <c r="D18" i="4"/>
  <c r="H17" i="4"/>
  <c r="F17" i="4"/>
  <c r="D17" i="4"/>
  <c r="H16" i="4"/>
  <c r="F16" i="4"/>
  <c r="D16" i="4"/>
  <c r="H15" i="4"/>
  <c r="F15" i="4"/>
  <c r="D15" i="4"/>
  <c r="H14" i="4"/>
  <c r="F14" i="4"/>
  <c r="D14" i="4"/>
  <c r="H13" i="4"/>
  <c r="F13" i="4"/>
  <c r="D13" i="4"/>
  <c r="H12" i="4"/>
  <c r="F12" i="4"/>
  <c r="D12" i="4"/>
  <c r="H11" i="4"/>
  <c r="F11" i="4"/>
  <c r="D11" i="4"/>
  <c r="H10" i="4"/>
  <c r="F10" i="4"/>
  <c r="D10" i="4"/>
  <c r="H9" i="4"/>
  <c r="F9" i="4"/>
  <c r="D9" i="4"/>
  <c r="H8" i="4"/>
  <c r="F8" i="4"/>
  <c r="D8" i="4"/>
  <c r="H7" i="4"/>
  <c r="F7" i="4"/>
  <c r="D7" i="4"/>
  <c r="H6" i="4"/>
  <c r="F6" i="4"/>
  <c r="D6" i="4"/>
  <c r="H5" i="4"/>
  <c r="F5" i="4"/>
  <c r="D5" i="4"/>
  <c r="H4" i="4"/>
  <c r="F4" i="4"/>
  <c r="D4" i="4"/>
  <c r="H98" i="3"/>
  <c r="F98" i="3"/>
  <c r="D98" i="3"/>
  <c r="H97" i="3"/>
  <c r="F97" i="3"/>
  <c r="D97" i="3"/>
  <c r="H96" i="3"/>
  <c r="F96" i="3"/>
  <c r="D96" i="3"/>
  <c r="H95" i="3"/>
  <c r="F95" i="3"/>
  <c r="D95" i="3"/>
  <c r="H93" i="3"/>
  <c r="F93" i="3"/>
  <c r="D93" i="3"/>
  <c r="H92" i="3"/>
  <c r="F92" i="3"/>
  <c r="D92" i="3"/>
  <c r="H91" i="3"/>
  <c r="F91" i="3"/>
  <c r="D91" i="3"/>
  <c r="H90" i="3"/>
  <c r="F90" i="3"/>
  <c r="D90" i="3"/>
  <c r="H89" i="3"/>
  <c r="F89" i="3"/>
  <c r="D89" i="3"/>
  <c r="H88" i="3"/>
  <c r="F88" i="3"/>
  <c r="D88" i="3"/>
  <c r="H87" i="3"/>
  <c r="F87" i="3"/>
  <c r="D87" i="3"/>
  <c r="H86" i="3"/>
  <c r="F86" i="3"/>
  <c r="D86" i="3"/>
  <c r="H85" i="3"/>
  <c r="F85" i="3"/>
  <c r="D85" i="3"/>
  <c r="H84" i="3"/>
  <c r="F84" i="3"/>
  <c r="D84" i="3"/>
  <c r="H83" i="3"/>
  <c r="F83" i="3"/>
  <c r="D83" i="3"/>
  <c r="H82" i="3"/>
  <c r="F82" i="3"/>
  <c r="D82" i="3"/>
  <c r="H81" i="3"/>
  <c r="F81" i="3"/>
  <c r="D81" i="3"/>
  <c r="H80" i="3"/>
  <c r="F80" i="3"/>
  <c r="D80" i="3"/>
  <c r="H79" i="3"/>
  <c r="F79" i="3"/>
  <c r="D79" i="3"/>
  <c r="H78" i="3"/>
  <c r="F78" i="3"/>
  <c r="D78" i="3"/>
  <c r="H77" i="3"/>
  <c r="F77" i="3"/>
  <c r="D77" i="3"/>
  <c r="H76" i="3"/>
  <c r="F76" i="3"/>
  <c r="D76" i="3"/>
  <c r="H75" i="3"/>
  <c r="F75" i="3"/>
  <c r="D75" i="3"/>
  <c r="H74" i="3"/>
  <c r="F74" i="3"/>
  <c r="D74" i="3"/>
  <c r="H73" i="3"/>
  <c r="F73" i="3"/>
  <c r="D73" i="3"/>
  <c r="H72" i="3"/>
  <c r="F72" i="3"/>
  <c r="D72" i="3"/>
  <c r="H71" i="3"/>
  <c r="F71" i="3"/>
  <c r="D71" i="3"/>
  <c r="H69" i="3"/>
  <c r="F69" i="3"/>
  <c r="D69" i="3"/>
  <c r="H68" i="3"/>
  <c r="F68" i="3"/>
  <c r="D68" i="3"/>
  <c r="H67" i="3"/>
  <c r="F67" i="3"/>
  <c r="D67" i="3"/>
  <c r="H66" i="3"/>
  <c r="F66" i="3"/>
  <c r="D66" i="3"/>
  <c r="H65" i="3"/>
  <c r="F65" i="3"/>
  <c r="D65" i="3"/>
  <c r="H63" i="3"/>
  <c r="F63" i="3"/>
  <c r="D63" i="3"/>
  <c r="H55" i="3"/>
  <c r="F55" i="3"/>
  <c r="D55" i="3"/>
  <c r="H54" i="3"/>
  <c r="F54" i="3"/>
  <c r="D54" i="3"/>
  <c r="H53" i="3"/>
  <c r="F53" i="3"/>
  <c r="D53" i="3"/>
  <c r="H52" i="3"/>
  <c r="F52" i="3"/>
  <c r="D52" i="3"/>
  <c r="H51" i="3"/>
  <c r="F51" i="3"/>
  <c r="D51" i="3"/>
  <c r="H50" i="3"/>
  <c r="F50" i="3"/>
  <c r="D50" i="3"/>
  <c r="H49" i="3"/>
  <c r="F49" i="3"/>
  <c r="D49" i="3"/>
  <c r="H48" i="3"/>
  <c r="F48" i="3"/>
  <c r="D48" i="3"/>
  <c r="H46" i="3"/>
  <c r="F46" i="3"/>
  <c r="D46" i="3"/>
  <c r="H45" i="3"/>
  <c r="F45" i="3"/>
  <c r="D45" i="3"/>
  <c r="H44" i="3"/>
  <c r="F44" i="3"/>
  <c r="D44" i="3"/>
  <c r="H43" i="3"/>
  <c r="F43" i="3"/>
  <c r="D43" i="3"/>
  <c r="H40" i="3"/>
  <c r="F40" i="3"/>
  <c r="D40" i="3"/>
  <c r="H39" i="3"/>
  <c r="F39" i="3"/>
  <c r="D39" i="3"/>
  <c r="H38" i="3"/>
  <c r="F38" i="3"/>
  <c r="D38" i="3"/>
  <c r="H37" i="3"/>
  <c r="F37" i="3"/>
  <c r="D37" i="3"/>
  <c r="H36" i="3"/>
  <c r="F36" i="3"/>
  <c r="D36" i="3"/>
  <c r="H35" i="3"/>
  <c r="F35" i="3"/>
  <c r="D35" i="3"/>
  <c r="H34" i="3"/>
  <c r="F34" i="3"/>
  <c r="D34" i="3"/>
  <c r="H33" i="3"/>
  <c r="F33" i="3"/>
  <c r="D33" i="3"/>
  <c r="H32" i="3"/>
  <c r="F32" i="3"/>
  <c r="D32" i="3"/>
  <c r="H31" i="3"/>
  <c r="F31" i="3"/>
  <c r="D31" i="3"/>
  <c r="H30" i="3"/>
  <c r="F30" i="3"/>
  <c r="D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70" i="2"/>
  <c r="F70" i="2"/>
  <c r="D70" i="2"/>
  <c r="H69" i="2"/>
  <c r="F69" i="2"/>
  <c r="D69" i="2"/>
  <c r="H68" i="2"/>
  <c r="F68" i="2"/>
  <c r="D68" i="2"/>
  <c r="H67" i="2"/>
  <c r="F67" i="2"/>
  <c r="D67" i="2"/>
  <c r="H66" i="2"/>
  <c r="F66" i="2"/>
  <c r="D66" i="2"/>
  <c r="H65" i="2"/>
  <c r="F65" i="2"/>
  <c r="D65" i="2"/>
  <c r="H64" i="2"/>
  <c r="F64" i="2"/>
  <c r="D64" i="2"/>
  <c r="H63" i="2"/>
  <c r="F63" i="2"/>
  <c r="D63" i="2"/>
  <c r="H55" i="2"/>
  <c r="F55" i="2"/>
  <c r="D55" i="2"/>
  <c r="H54" i="2"/>
  <c r="F54" i="2"/>
  <c r="D54" i="2"/>
  <c r="H53" i="2"/>
  <c r="F53" i="2"/>
  <c r="D53" i="2"/>
  <c r="H52" i="2"/>
  <c r="F52" i="2"/>
  <c r="D52" i="2"/>
  <c r="H51" i="2"/>
  <c r="F51" i="2"/>
  <c r="D51" i="2"/>
  <c r="H50" i="2"/>
  <c r="F50" i="2"/>
  <c r="D50" i="2"/>
  <c r="H49" i="2"/>
  <c r="F49" i="2"/>
  <c r="D49" i="2"/>
  <c r="H48" i="2"/>
  <c r="F48" i="2"/>
  <c r="D48" i="2"/>
  <c r="H46" i="2"/>
  <c r="F46" i="2"/>
  <c r="D46" i="2"/>
  <c r="H45" i="2"/>
  <c r="F45" i="2"/>
  <c r="D45" i="2"/>
  <c r="H44" i="2"/>
  <c r="F44" i="2"/>
  <c r="D44" i="2"/>
  <c r="H43" i="2"/>
  <c r="F43" i="2"/>
  <c r="D43" i="2"/>
  <c r="H40" i="2"/>
  <c r="F40" i="2"/>
  <c r="D40" i="2"/>
  <c r="H39" i="2"/>
  <c r="F39" i="2"/>
  <c r="D39" i="2"/>
  <c r="H38" i="2"/>
  <c r="F38" i="2"/>
  <c r="D38" i="2"/>
  <c r="H37" i="2"/>
  <c r="F37" i="2"/>
  <c r="D37" i="2"/>
  <c r="H36" i="2"/>
  <c r="F36" i="2"/>
  <c r="D36" i="2"/>
  <c r="H35" i="2"/>
  <c r="F35" i="2"/>
  <c r="D35" i="2"/>
  <c r="H34" i="2"/>
  <c r="F34" i="2"/>
  <c r="D34" i="2"/>
  <c r="H33" i="2"/>
  <c r="F33" i="2"/>
  <c r="D33" i="2"/>
  <c r="H32" i="2"/>
  <c r="F32" i="2"/>
  <c r="D32" i="2"/>
  <c r="H31" i="2"/>
  <c r="F31" i="2"/>
  <c r="D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H55" i="1"/>
  <c r="H54" i="1"/>
  <c r="H53" i="1"/>
  <c r="H52" i="1"/>
  <c r="H51" i="1"/>
  <c r="H50" i="1"/>
  <c r="H49" i="1"/>
  <c r="H48" i="1"/>
  <c r="H46" i="1"/>
  <c r="H45" i="1"/>
  <c r="H44" i="1"/>
  <c r="H43" i="1"/>
  <c r="F55" i="1"/>
  <c r="F54" i="1"/>
  <c r="F53" i="1"/>
  <c r="F52" i="1"/>
  <c r="F51" i="1"/>
  <c r="F50" i="1"/>
  <c r="F49" i="1"/>
  <c r="F48" i="1"/>
  <c r="F46" i="1"/>
  <c r="F45" i="1"/>
  <c r="F44" i="1"/>
  <c r="F43" i="1"/>
  <c r="D55" i="1"/>
  <c r="D54" i="1"/>
  <c r="D53" i="1"/>
  <c r="D52" i="1"/>
  <c r="D51" i="1"/>
  <c r="D50" i="1"/>
  <c r="D49" i="1"/>
  <c r="D48" i="1"/>
  <c r="D46" i="1"/>
  <c r="D45" i="1"/>
  <c r="D44" i="1"/>
  <c r="D43" i="1"/>
  <c r="H68" i="1"/>
  <c r="H67" i="1"/>
  <c r="H66" i="1"/>
  <c r="H65" i="1"/>
  <c r="H64" i="1"/>
  <c r="H63" i="1"/>
  <c r="F68" i="1"/>
  <c r="F67" i="1"/>
  <c r="F66" i="1"/>
  <c r="F65" i="1"/>
  <c r="F64" i="1"/>
  <c r="F63" i="1"/>
  <c r="D68" i="1"/>
  <c r="D67" i="1"/>
  <c r="D66" i="1"/>
  <c r="D65" i="1"/>
  <c r="D64" i="1"/>
  <c r="D63" i="1"/>
  <c r="H62" i="1"/>
  <c r="H61" i="1"/>
  <c r="H60" i="1"/>
  <c r="H59" i="1"/>
  <c r="H58" i="1"/>
  <c r="H57" i="1"/>
  <c r="F62" i="1"/>
  <c r="F61" i="1"/>
  <c r="F60" i="1"/>
  <c r="F59" i="1"/>
  <c r="F58" i="1"/>
  <c r="F57" i="1"/>
  <c r="D62" i="1"/>
  <c r="D61" i="1"/>
  <c r="D60" i="1"/>
  <c r="D59" i="1"/>
  <c r="D58" i="1"/>
  <c r="D57" i="1"/>
  <c r="H56" i="1"/>
  <c r="F56" i="1"/>
  <c r="D56" i="1"/>
</calcChain>
</file>

<file path=xl/sharedStrings.xml><?xml version="1.0" encoding="utf-8"?>
<sst xmlns="http://schemas.openxmlformats.org/spreadsheetml/2006/main" count="1937" uniqueCount="436">
  <si>
    <t>Room</t>
  </si>
  <si>
    <t>6am</t>
  </si>
  <si>
    <t>7am</t>
  </si>
  <si>
    <t>8am</t>
  </si>
  <si>
    <t>9am</t>
  </si>
  <si>
    <t>10am</t>
  </si>
  <si>
    <t>11am</t>
  </si>
  <si>
    <t>Noon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</si>
  <si>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</si>
  <si>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</si>
  <si>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</si>
  <si>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</si>
  <si>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</si>
  <si>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</si>
  <si>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</si>
  <si>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</si>
  <si>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</si>
  <si>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</si>
  <si>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</si>
  <si>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Location</t>
  </si>
  <si>
    <t>Saturday, June 23, 2018</t>
  </si>
  <si>
    <t>Arts District 7</t>
  </si>
  <si>
    <t>Arts District 6</t>
  </si>
  <si>
    <t>Arts District 5</t>
  </si>
  <si>
    <t>Arts District 4</t>
  </si>
  <si>
    <t>Arts District 3</t>
  </si>
  <si>
    <t>Arts District 2</t>
  </si>
  <si>
    <t>Arts District 1</t>
  </si>
  <si>
    <t>Cedars</t>
  </si>
  <si>
    <t>Bishop Arts</t>
  </si>
  <si>
    <t>Deep Ellum A</t>
  </si>
  <si>
    <t>Deep Ellum B</t>
  </si>
  <si>
    <t>Greenville Avenue</t>
  </si>
  <si>
    <t>Katy Trail</t>
  </si>
  <si>
    <t>Dallas Ballroom</t>
  </si>
  <si>
    <t>Dallas Foyer</t>
  </si>
  <si>
    <t>Dallas A</t>
  </si>
  <si>
    <t xml:space="preserve">Dallas B  </t>
  </si>
  <si>
    <t>Dallas C</t>
  </si>
  <si>
    <t>Dallas D</t>
  </si>
  <si>
    <t>Dallas E</t>
  </si>
  <si>
    <t>Dallas G</t>
  </si>
  <si>
    <t>Dallas H</t>
  </si>
  <si>
    <t xml:space="preserve">Dallas F </t>
  </si>
  <si>
    <t>Trinity Ballroom</t>
  </si>
  <si>
    <t>Trinity 1</t>
  </si>
  <si>
    <t>Trinity 2</t>
  </si>
  <si>
    <t>Trinity 3</t>
  </si>
  <si>
    <t>Trinity 4</t>
  </si>
  <si>
    <t>Trinity 5</t>
  </si>
  <si>
    <t>Trinity 8</t>
  </si>
  <si>
    <t>Trinity 6</t>
  </si>
  <si>
    <t>Trinity 7</t>
  </si>
  <si>
    <t>Fair Park 2</t>
  </si>
  <si>
    <t>Fair Park 1</t>
  </si>
  <si>
    <t>South Side 2</t>
  </si>
  <si>
    <t>South Side 1</t>
  </si>
  <si>
    <t>Oak Cliff 1</t>
  </si>
  <si>
    <t>Oak Cliff 2</t>
  </si>
  <si>
    <t>Victory Park 1</t>
  </si>
  <si>
    <t>Victory Park 2</t>
  </si>
  <si>
    <t>White Rock 1</t>
  </si>
  <si>
    <t>White Rock 2</t>
  </si>
  <si>
    <t>West End</t>
  </si>
  <si>
    <t>Omni Level FIVE</t>
  </si>
  <si>
    <t>Omni Level THREE</t>
  </si>
  <si>
    <t>Omni Level TWO</t>
  </si>
  <si>
    <t>T</t>
  </si>
  <si>
    <t>T@15%</t>
  </si>
  <si>
    <t>Notes</t>
  </si>
  <si>
    <t>C</t>
  </si>
  <si>
    <t>C@15%</t>
  </si>
  <si>
    <t>R</t>
  </si>
  <si>
    <t>R@15%</t>
  </si>
  <si>
    <t>preset conference for 24</t>
  </si>
  <si>
    <t>T = Theater, C = 18" Classroom, R = 72" Rounds with 10/table ---- 15% is less 15% to account for AV in rooms</t>
  </si>
  <si>
    <t>White Rock 1&amp;2</t>
  </si>
  <si>
    <t>pre-set conference for 14</t>
  </si>
  <si>
    <t>CC Level TWO Exhibit</t>
  </si>
  <si>
    <t>D 220</t>
  </si>
  <si>
    <t>D 227</t>
  </si>
  <si>
    <t>D 221</t>
  </si>
  <si>
    <t>D 222</t>
  </si>
  <si>
    <t>D 223</t>
  </si>
  <si>
    <t>D 224</t>
  </si>
  <si>
    <t>D 225</t>
  </si>
  <si>
    <t>D 226</t>
  </si>
  <si>
    <t>Ballroom C4</t>
  </si>
  <si>
    <t>Ballroom C1</t>
  </si>
  <si>
    <t>Ballroom C2</t>
  </si>
  <si>
    <t>Ballroom C3</t>
  </si>
  <si>
    <t>CC Level THREE Mezz</t>
  </si>
  <si>
    <t>Ballroom D1 Clear Fork</t>
  </si>
  <si>
    <t>Ballroom D2 Elm Fork</t>
  </si>
  <si>
    <t>Ballroom D3 East Fork</t>
  </si>
  <si>
    <t>Ballroom D4 West Fork</t>
  </si>
  <si>
    <t>Exhibit Hall E</t>
  </si>
  <si>
    <t>Exhibit Hall F</t>
  </si>
  <si>
    <t>CC Level ONE Ground</t>
  </si>
  <si>
    <t>C 140</t>
  </si>
  <si>
    <t>C 141</t>
  </si>
  <si>
    <t>C 142</t>
  </si>
  <si>
    <t>C 143</t>
  </si>
  <si>
    <t>C 149</t>
  </si>
  <si>
    <t>C 144</t>
  </si>
  <si>
    <t>C 145</t>
  </si>
  <si>
    <t>C 150</t>
  </si>
  <si>
    <t>C 146</t>
  </si>
  <si>
    <t>C 151</t>
  </si>
  <si>
    <t>C 152</t>
  </si>
  <si>
    <t>C 155</t>
  </si>
  <si>
    <t>C 156</t>
  </si>
  <si>
    <t>C 148</t>
  </si>
  <si>
    <t>C 147</t>
  </si>
  <si>
    <t>C 154</t>
  </si>
  <si>
    <t xml:space="preserve">D 160 </t>
  </si>
  <si>
    <t>D 161</t>
  </si>
  <si>
    <t>D 162</t>
  </si>
  <si>
    <t>D 163</t>
  </si>
  <si>
    <t>D 164</t>
  </si>
  <si>
    <t>D 165</t>
  </si>
  <si>
    <t>D 166</t>
  </si>
  <si>
    <t xml:space="preserve">D 167 </t>
  </si>
  <si>
    <t>D 168</t>
  </si>
  <si>
    <t>D 169</t>
  </si>
  <si>
    <t>D 170</t>
  </si>
  <si>
    <t>D 171</t>
  </si>
  <si>
    <t>D 172</t>
  </si>
  <si>
    <t>D 173</t>
  </si>
  <si>
    <t>D 174</t>
  </si>
  <si>
    <t>D 175</t>
  </si>
  <si>
    <t>Bluffview</t>
  </si>
  <si>
    <t>562 booths</t>
  </si>
  <si>
    <t>capacity 16,300</t>
  </si>
  <si>
    <t>Sunday, June 24, 2018</t>
  </si>
  <si>
    <t>Monday, June 25, 2018</t>
  </si>
  <si>
    <t>Tuesday, June 26, 2018</t>
  </si>
  <si>
    <t>Wednesday, June 27, 2018</t>
  </si>
  <si>
    <t>Thursday, June 28, 2018</t>
  </si>
  <si>
    <t>Friday, June 29, 2018</t>
  </si>
  <si>
    <t>Saturday, June 30, 2018</t>
  </si>
  <si>
    <t>CE Headquarters (all day)</t>
  </si>
  <si>
    <t>CE Secure Room 1 (all day)</t>
  </si>
  <si>
    <t>TABS (all day)</t>
  </si>
  <si>
    <t>CE Staff Annex (all day)</t>
  </si>
  <si>
    <t>HOSA Staff Annex (all day)</t>
  </si>
  <si>
    <t>General Session Setup (all day)</t>
  </si>
  <si>
    <t>Flag Practice 5:30-6:30</t>
  </si>
  <si>
    <t>Opening Session 7:30-9</t>
  </si>
  <si>
    <t>General Session Set-up (all day)</t>
  </si>
  <si>
    <t>General Session Setup (all day) -- Recognition Session 7:30 - 10:00pm</t>
  </si>
  <si>
    <t>General Session Setup (all day) - PSC Awards Session 4-6, MS/SS Awards Session 8-10</t>
  </si>
  <si>
    <t>State President's Reception 9-11</t>
  </si>
  <si>
    <t>Educational Symposiums 8am - 4pm</t>
  </si>
  <si>
    <t>Educational Symposiums 8am - 2pm</t>
  </si>
  <si>
    <t>HOSA U 101 Members (123) 9am-12pm</t>
  </si>
  <si>
    <t>HOSA Special Meetings (hold all day)</t>
  </si>
  <si>
    <t>Committee Mtgs 10-12</t>
  </si>
  <si>
    <t>Alumni Reception 5-6pm</t>
  </si>
  <si>
    <t>HOSA U 301 State Officer (152) 1-4pm</t>
  </si>
  <si>
    <t>Judge Breakfast 7-8:30</t>
  </si>
  <si>
    <t>Judge lunch 12-1:30</t>
  </si>
  <si>
    <t>Judge Dinner 5-6:30</t>
  </si>
  <si>
    <t>Judge Lunch 12-1:30</t>
  </si>
  <si>
    <t>VIP Lunch (50) 11am-1pm</t>
  </si>
  <si>
    <t>Ntl Officer Candidate Interviews 7am-1:30pm</t>
  </si>
  <si>
    <t>Nom Com Lunch 1:30-2:30pm</t>
  </si>
  <si>
    <t>State Advisor Dinner (80) 6-8pm</t>
  </si>
  <si>
    <t>CE/Exec Com Luncheon 12-2pm</t>
  </si>
  <si>
    <t>Omni Hotel</t>
  </si>
  <si>
    <t>Chairman's Suite</t>
  </si>
  <si>
    <t>HOSA Inc Exec tg 10am-5pm</t>
  </si>
  <si>
    <t>CE Committee Reception 6-7pm</t>
  </si>
  <si>
    <t>State Advisor Ntwkg 10-11am</t>
  </si>
  <si>
    <t>Past HOSA Inc Chair Recep 9-11</t>
  </si>
  <si>
    <t>State Advisor Ntwkg 1-2pm</t>
  </si>
  <si>
    <t>New Board Mbr Orien 2-3pm</t>
  </si>
  <si>
    <t>HOSA Dance 10pm-12am</t>
  </si>
  <si>
    <t>Trinity Registration Desk</t>
  </si>
  <si>
    <t>Workshop Ambassador Check-in 8am-4pm</t>
  </si>
  <si>
    <t>Workshop Ambassador Check-in 8am-2pm</t>
  </si>
  <si>
    <t>Advisor Orientation (850) 1:30 - 2:30</t>
  </si>
  <si>
    <t>HCIE (572) EP Mtg 12-1pm, CI&amp;O w/test 1-3pm</t>
  </si>
  <si>
    <t>EM/QA Mtg (180) 10:30am-12pm</t>
  </si>
  <si>
    <t>CN (52) EP Mtg 12-1 pm, CI&amp;O w/test 1-3pm</t>
  </si>
  <si>
    <t>Emergency Prep team breakout as needed 10:30am-12pm</t>
  </si>
  <si>
    <t>Health Science &amp; Rec team breakout as needed 10:30am-12pm</t>
  </si>
  <si>
    <t>Health Prof team breakout as needed 10:30am-12pm</t>
  </si>
  <si>
    <t>NA (106) EP Mtg 12-1pm, CI&amp;O w/test 1-3pm</t>
  </si>
  <si>
    <t>MA (89) Ep Mtg 12-1pm, CI&amp;O w/test 1-3pm</t>
  </si>
  <si>
    <t>HL (87) EP Mtg 12-1pm, CI&amp;O w/test 1-3pm</t>
  </si>
  <si>
    <t>Leadership team breakout as needed 10:30am-12pm</t>
  </si>
  <si>
    <t>CPS (316) EP Mtg 12-1pm, CI&amp;O w/test 1-3pm</t>
  </si>
  <si>
    <t>Teamwork team breakout as needed 10:30am-12pm</t>
  </si>
  <si>
    <t>Materials Organization 8am-10pm</t>
  </si>
  <si>
    <t>National Officer Rehearsals 8am-11pm</t>
  </si>
  <si>
    <t>Coffee Talk 8-9am</t>
  </si>
  <si>
    <t>HB Rd 2: 9am-2pm Winners Holding</t>
  </si>
  <si>
    <t>HB Rd 2: 9am-12pm Section 3</t>
  </si>
  <si>
    <t>HB Rd 2: 9am-12pm Section 4</t>
  </si>
  <si>
    <t>HB Rd 2: 9am-12pm Section 5</t>
  </si>
  <si>
    <t>HB Rd 2: 9am-2pm Evaluation Room</t>
  </si>
  <si>
    <t>HB Rd 2: EP Mtg 7:30-8:45am, Report &amp; Holding 9am-2pm</t>
  </si>
  <si>
    <t>HB Rd 2: 9am-12pm Section 2, 12-2pm Secondary Semis &amp; Finals</t>
  </si>
  <si>
    <t>HB Rd 2: 9am-12pm Section 1 PSC, 12-2pm PSC Semis &amp; Finals</t>
  </si>
  <si>
    <t>HHA (64) EP Mtg 12-1pm, CI&amp;O w/test 1-3pm</t>
  </si>
  <si>
    <t xml:space="preserve"> </t>
  </si>
  <si>
    <t>Parli Pro Rd 1 (288) 7-8am EP Mtg, 8-10am CI&amp;O w/test</t>
  </si>
  <si>
    <t>HOSA Bowl Rd 1 (348) 4-5pm EP Mtg, 5-7pm CI&amp;O w/test</t>
  </si>
  <si>
    <t>Biomedical Debate Rd 1 (311) 7-8 EP Mtg, 8-10 CI&amp;O w/test</t>
  </si>
  <si>
    <t>Medical Spelling Rd 1 (88)  7-8am EP Mtg, 8-10 CI&amp;O w/test</t>
  </si>
  <si>
    <t>Physical Therapy Rd 1 (81) 1-2pm EP Mtg, 2-4pm CI&amp;O w/test</t>
  </si>
  <si>
    <t>CERT Skills Rd 1 (128) 7-8am EP Mtg, 8-10am CI&amp;O w/test</t>
  </si>
  <si>
    <t>Vet Science Rd 1 (90) 10-11am EP Mtg, 11-1 CI&amp;O w/test</t>
  </si>
  <si>
    <t>Sports Medicine Rd 1 (107) 4-5pm EP Mtg, 5-7pm CI&amp;O w/test</t>
  </si>
  <si>
    <t>Biomedical Lab Rd 1 (85) 7-8pm EP Mtg, 8-10 CI&amp;O w/test</t>
  </si>
  <si>
    <t>KT Behavioral Health (89) and KT HGD (84) (173 total) 1-2pm EP Mtg, 2-4:30 CI&amp;O w/test</t>
  </si>
  <si>
    <t>KT Med Law (90) and KT Transcultural (81) (171 total) 4:30-5:30pm EP Mtg, 5:30 - 8pm CI&amp;O w/test</t>
  </si>
  <si>
    <t xml:space="preserve">PSA Rd 1 (385 ppl, 97 teams) 7-7:45am EP Mtg, 7:45-8:30am CI&amp;O, 8:45-11:30am Report &amp; Eval </t>
  </si>
  <si>
    <t>PSA Rd 1: Section 1, 8:45 - 11:30am</t>
  </si>
  <si>
    <t>PSA Rd 1: Section 2, 8:45 - 11:30am</t>
  </si>
  <si>
    <t>PSA Rd 1: Section 3, 8:45 - 11:30am</t>
  </si>
  <si>
    <t>event set</t>
  </si>
  <si>
    <t>Health Education (339 ppl, 125 teams) 12-12:45 EP Mtg, 12:45 - 1:30 CI&amp;O, 1:45 - 4:30 Report &amp; Eval</t>
  </si>
  <si>
    <t>HE Section 1: 1:45 - 4:30pm</t>
  </si>
  <si>
    <t>HE Section 2: 1:45 - 4:30pm</t>
  </si>
  <si>
    <t>HE Section 3: 1:45 - 4:30pm</t>
  </si>
  <si>
    <t>HE Section 4: 1:45 - 4:30pm</t>
  </si>
  <si>
    <t>HE Section 5: 1:45 - 4:30pm</t>
  </si>
  <si>
    <t>HE Section 6: 1:45 - 4:30pm</t>
  </si>
  <si>
    <t>HE Section 7: 1:45 - 4:30pm</t>
  </si>
  <si>
    <t>HE Section 8: 1:45 - 4:30pm</t>
  </si>
  <si>
    <t>HE Section 9: 1:45 - 4:30pm</t>
  </si>
  <si>
    <t>Public Health Rd 1 (344 ppl, 101 teams) 7-7:45am EP Mtg, 7:45-8:30am CI&amp;O, 8:45 - 11:30 Report &amp; Eval</t>
  </si>
  <si>
    <t>PH Rd 1: Section 1, 8:45 - 11:30</t>
  </si>
  <si>
    <t>PH Rd 1: Section 2, 8:45 - 11:30</t>
  </si>
  <si>
    <t>PH Rd 1: Section 3, 8:45 - 11:30</t>
  </si>
  <si>
    <t>PH Rd 1: Section 4, 8:45 - 11:30</t>
  </si>
  <si>
    <t>Community Awareness (245 ppl, 81 teams) 5-5:45pm EP Mtg, 5:45 - 6:30pm CI&amp;O, 6:45 - 9:30pm Report &amp; Eval</t>
  </si>
  <si>
    <t>CA Section 1: 6:45 - 9:30pm</t>
  </si>
  <si>
    <t>CA Section 2: 6:45 - 9:30pm</t>
  </si>
  <si>
    <t>CA Section 3: 6:45 - 9:30pm</t>
  </si>
  <si>
    <t>CA Section 4: 6:45 - 9:30pm</t>
  </si>
  <si>
    <t>CA Section 5: 6:45 - 9:30pm</t>
  </si>
  <si>
    <t>CA Section 6: 6:45 - 9:30pm</t>
  </si>
  <si>
    <t>Researched Persuasive Writing &amp; Speaking Rd 1 (86) 7-7:45 EP Mtg, 7:45 - 8:30 CI&amp;O and drop off papers, 8:45 - 11:30 Judges only rd 1</t>
  </si>
  <si>
    <t>Staff Dinner 5:30 -8pm</t>
  </si>
  <si>
    <t>Transition Breakfast 8-9:30am</t>
  </si>
  <si>
    <t>open foyer</t>
  </si>
  <si>
    <t>Healthy Start to Day 7-8am</t>
  </si>
  <si>
    <t>Zumba 8:30 -9:30</t>
  </si>
  <si>
    <t>Trinity Ballroom Foyer</t>
  </si>
  <si>
    <t xml:space="preserve">PHLS Mtg (25 conf) 1:30 - 2:30 </t>
  </si>
  <si>
    <t>Hearing Screening 9am-2pm</t>
  </si>
  <si>
    <t>MRC Partnership (149) 12-12:45 EP Mtg, 12:45 - 1:30 CI&amp;O, 1:45 - 4:30 Report &amp; Eval</t>
  </si>
  <si>
    <t>MRC Part Section 1: 1:45 - 4:30pm</t>
  </si>
  <si>
    <t>MRC Part Section 2: 1:45 - 4:30pm</t>
  </si>
  <si>
    <t>MRC Part Section 3: 1:45 - 4:30pm</t>
  </si>
  <si>
    <t xml:space="preserve">Healthy Lifestyle Rd 2: 6-6:45pm EP Mtg, 6:45 - 9:30pm Report &amp; Evaluation </t>
  </si>
  <si>
    <t>HL Rd 2, Section 1: 6:45 - 9:30pm</t>
  </si>
  <si>
    <t>HL Rd 2, Section 2: 6:45 - 9:30pm</t>
  </si>
  <si>
    <t>HL Rd 2, Section 3: 6:45 - 9:30pm</t>
  </si>
  <si>
    <t>Job Seeking Skills (87) 7-7:45am EP Mtg, 7:45 -8:45 CI&amp;O with application, 8:45 - 11:30am Report &amp; Eval</t>
  </si>
  <si>
    <t>JSS Section 1: 8:45 - 11:30</t>
  </si>
  <si>
    <t>JSS Section 2: 8:45 - 11:30</t>
  </si>
  <si>
    <t>JSS Section 3: 8:45 - 11:30</t>
  </si>
  <si>
    <t>JSS Section 4: 8:45 - 11:30</t>
  </si>
  <si>
    <t>JSS Section 5: 8:45 - 11:30</t>
  </si>
  <si>
    <t>JSS Section 6: 8:45 - 11:30</t>
  </si>
  <si>
    <t>Prepared Speaking (125) 12-12:45pm EP Mtg, 12:45 - 1:30 CI&amp;O, 1:45-4:30pm Report &amp; Eval</t>
  </si>
  <si>
    <t>Prepared Speaking Section 1: 1:45 - 4:30</t>
  </si>
  <si>
    <t>Prepared Speaking Section 2: 1:45 - 4:30</t>
  </si>
  <si>
    <t>Prepared Speaking Section 3: 1:45 - 4:30</t>
  </si>
  <si>
    <t>Prepared Speaking Section 4: 1:45 - 4:30</t>
  </si>
  <si>
    <t>Prepared Speaking Section 5: 1:45 - 4:30</t>
  </si>
  <si>
    <t>Prepared Speaking Section 6: 1:45 - 4:30</t>
  </si>
  <si>
    <t>event set then to skill for PC</t>
  </si>
  <si>
    <t>Personal Care (42) 5-5:45pm EP Mtg, 5:45-6:30pm CI&amp;O, 6:45 - 9:30pm Report &amp; Evacl</t>
  </si>
  <si>
    <t>PC Section 1, Room 1: 6:45 - 9:30pm</t>
  </si>
  <si>
    <t>PC Section 1, Room 2: 6:45 - 9:30pm</t>
  </si>
  <si>
    <t>PC Section 2, Room 1: 6:45 - 9:30pm</t>
  </si>
  <si>
    <t>PC Section 2, Room 2: 6:45 - 9:30pm</t>
  </si>
  <si>
    <t>PC Section 3, Room 1: 6:45 - 9:30pm</t>
  </si>
  <si>
    <t>PC Section 3, Room 2: 6:45 - 9:30pm</t>
  </si>
  <si>
    <t>Medical Spelling Rd 2: 4:45 PSC Report, 5:30 SS Report</t>
  </si>
  <si>
    <t>Speaking Skills (24) 7-7:45am EP Mtg, 7:45 - 8:30 CI&amp;O, 8:45-11:30am Report &amp; Eval</t>
  </si>
  <si>
    <t>Speaking Skills Section 1: 8:45-11:30</t>
  </si>
  <si>
    <t>Section 2 SS is if needed</t>
  </si>
  <si>
    <t>Medical Terminology (128) 5:30 - 6:30 EP Mtg, 6:30 - 9pm CI&amp;O w/test</t>
  </si>
  <si>
    <t>Researched Persuasive Speaking Rd 2: 6-6:45 EP Mtg, 6:45 - 9:30pm Report &amp; Eval</t>
  </si>
  <si>
    <t>RPS Rd 2, Section 1: 6:45 - 9:30</t>
  </si>
  <si>
    <t>RPS Rd 2, Section 2: 6:45 - 9:30</t>
  </si>
  <si>
    <t>RPS Rd 2, Section 3: 6:45 - 9:30</t>
  </si>
  <si>
    <t>MIDDLE SCHOOL tests: HCExploration, Nutrition, Med Read, Medi Term  (MS only-41) 12-1pm EP Mtg, 1-3pm CI&amp;O w/test</t>
  </si>
  <si>
    <t>LSS Section 1, Room 1: 8:45 - 11:30am</t>
  </si>
  <si>
    <t>LSS Section 1, Room 2: 8:45 - 11:30am</t>
  </si>
  <si>
    <t>LSS Section 2, Room 1: 8:45 - 11:30am</t>
  </si>
  <si>
    <t>LSS Section 2, Room 2: 8:45 - 11:30am</t>
  </si>
  <si>
    <t>event set for skill</t>
  </si>
  <si>
    <t>CPS Rd 2: 8:15 - 11:30am Prep room for all 3 sections (6 stations)</t>
  </si>
  <si>
    <t>CPS Rd 2, Section 1: 8:45-11:30am</t>
  </si>
  <si>
    <t>CPS Rd 2, Section 2: 8:45-11:30am</t>
  </si>
  <si>
    <t>CPS Rd 2, Section 3: 8:45-11:30am</t>
  </si>
  <si>
    <t>Epidemiology (83) 12-1pm EP Mtg, 1-4pm CI&amp;O w/test</t>
  </si>
  <si>
    <t>Public Health Rd 2: 8-8:45am EP Mtg, 8:45 - 11:30am Report &amp; Eval</t>
  </si>
  <si>
    <t>PH Rd 2, Section 3 (MS): 8:45-11:30am</t>
  </si>
  <si>
    <t>Clinical Specialty (66) 12-12:45 EP Mtg, 12:45 - 1:30pm CI&amp;O, 1:45 - 4:30 Report &amp; Eval</t>
  </si>
  <si>
    <t>Clinical Spec, Section 1: 1:45 - 4:30pm</t>
  </si>
  <si>
    <t>Clinical Spec, Section 2: 1:45 - 4:30pm</t>
  </si>
  <si>
    <t>Clinical Spec, Section 3: 1:45 - 4:30pm</t>
  </si>
  <si>
    <t>Clinical Spec, Section 4: 1:45 - 4:30pm</t>
  </si>
  <si>
    <t>Clinical Spec, Section 5: 1:45 - 4:30pm</t>
  </si>
  <si>
    <t>special set</t>
  </si>
  <si>
    <t>set 12 stations per flow chart</t>
  </si>
  <si>
    <t>HCP Rd 2: 8-8:45am EP Mtg, 8:45-11:30am Report &amp; Eval</t>
  </si>
  <si>
    <t>HCP Rd 2, Section 1: 8:45 -11:30am</t>
  </si>
  <si>
    <t>HCP Rd 2, Section 2: 8:45 -11:30am</t>
  </si>
  <si>
    <t>HCP Rd 2, Section 3: 8:45 -11:30am</t>
  </si>
  <si>
    <t>HCP Rd 2, Section 4: 8:45 -11:30am</t>
  </si>
  <si>
    <t>IS, Section 1: 1:45 -4:30pm</t>
  </si>
  <si>
    <t>IS, Section 2: 1:45 -4:30pm</t>
  </si>
  <si>
    <t>IS, Section 3: 1:45 -4:30pm</t>
  </si>
  <si>
    <t>Interviewing Skills (46) 12-12:45pm EP Mtg, 12:45 - 1:45 CI&amp;O with application, 1:45 - 4:30pm Report &amp; Eval</t>
  </si>
  <si>
    <t>Biomedical Debate Rd 2: 8-8:45am EP Mtg, 8:45-11:30am Report &amp; Eval</t>
  </si>
  <si>
    <t>BD Rd 2, Section 1: 8:45 - 11:30am</t>
  </si>
  <si>
    <t>BD Rd 2, Section 2: 8:45 - 11:30am</t>
  </si>
  <si>
    <t>BD Rd 2, Section 3: 8:45 - 11:30am</t>
  </si>
  <si>
    <t>Parli Pro Rd 2: 1-1:45pm EP Mtg, 1:45 - 4:30pm Report &amp; Eval</t>
  </si>
  <si>
    <t>Parli Pro Rd 2, Prep 1: 1:45 - 4:30pm</t>
  </si>
  <si>
    <t>Parli Pro Rd 2, Section 1: 1:45 - 4:30pm</t>
  </si>
  <si>
    <t>Parli Pro Rd 2, Prep 2: 1:45 - 4:30pm</t>
  </si>
  <si>
    <t>Parli Pro Rd 2, Section 2: 1:45 - 4:30pm</t>
  </si>
  <si>
    <t>Medical Reading (118) (SS&amp;PSC) 7-8am EP Mtg, 8-10:30 CI&amp;O w/test</t>
  </si>
  <si>
    <t>Nutrition (106) (SS&amp;PSC) 11-12 EP Mtg, 12-2:30pm CI&amp;O w/test</t>
  </si>
  <si>
    <t>Extemp Writing judges only (after 12-1:30meal) 1:45 - 4:30pm</t>
  </si>
  <si>
    <t>Extemp Writing (84) 8:30-9:15am EP Mtg, 9:15 - 10am CI&amp;O, 10-11:30am essays</t>
  </si>
  <si>
    <t>Medical Math (101) 7-8am EP Mtg, 8-10:30 CI&amp;O w/test</t>
  </si>
  <si>
    <t>Dental Term (74) 11-12 EP Mtg, 12-2:30 CI&amp;O w/test</t>
  </si>
  <si>
    <t>KT Pharmacology (91) 7-8am EP Mtg, 8-10:30 CI&amp;O w/test</t>
  </si>
  <si>
    <t xml:space="preserve">KT Pathophysiology (98) 11-12 EP Mtg, 12-2:30 CI&amp;O w/test </t>
  </si>
  <si>
    <t>Public Service Announcement Rd 2: 6-6:45pm EP Mtg, 6:45-9:30pm Report &amp; Eval</t>
  </si>
  <si>
    <t>PSA Rd 2, Section 1: 6:45-9:30pm</t>
  </si>
  <si>
    <t>PSA Rd 2, Section 2: 6:45-9:30pm</t>
  </si>
  <si>
    <t>PSA Rd 2, Section 3: 6:45-9:30pm</t>
  </si>
  <si>
    <t>keep as CE Annex room all day if possible</t>
  </si>
  <si>
    <t>Epidemiology judges only (internal judges) 4:30-7:30pm</t>
  </si>
  <si>
    <t>hold for CE Annex all day if possible</t>
  </si>
  <si>
    <t>Lobby D</t>
  </si>
  <si>
    <t>Lobby F</t>
  </si>
  <si>
    <t>approx 30 minutes perbook to rate</t>
  </si>
  <si>
    <t>Lobby F Dressing Room</t>
  </si>
  <si>
    <t>Awards Storage (all day)</t>
  </si>
  <si>
    <t>HOSA Headquarters (all day)</t>
  </si>
  <si>
    <t>HOSA 100 Ad Councl 3-4pm (30)</t>
  </si>
  <si>
    <t>HOSA Inc Mtg 6:30-8pm</t>
  </si>
  <si>
    <t>State Advisor Registration Setup 12-7pm</t>
  </si>
  <si>
    <t>HOSA Expo Setup (all day)</t>
  </si>
  <si>
    <t>State Advisor Registration from 9-10:30am --- Materials Organization for States 11am-10pm</t>
  </si>
  <si>
    <t>Conference Registration 8:00am-1:00pm</t>
  </si>
  <si>
    <t>VD Orientation 1:00-4:00pm (221)</t>
  </si>
  <si>
    <r>
      <t>HOSA Expo (9:00 - 2:00)</t>
    </r>
    <r>
      <rPr>
        <sz val="12"/>
        <color rgb="FFFF0000"/>
        <rFont val="Calibri (Body)"/>
      </rPr>
      <t xml:space="preserve"> </t>
    </r>
  </si>
  <si>
    <t>Business Session 8:30 - 11:00am</t>
  </si>
  <si>
    <t>HOSA U 501 (74) Advanced Advisors 1-4pm</t>
  </si>
  <si>
    <t>HOSA U 100 Middle School (10) 1-4pm</t>
  </si>
  <si>
    <t>Train the Trainers 9am-4pm</t>
  </si>
  <si>
    <r>
      <rPr>
        <sz val="11"/>
        <color theme="1"/>
        <rFont val="Calibri (Body)"/>
      </rPr>
      <t>VIP Scholarship Dinner</t>
    </r>
    <r>
      <rPr>
        <sz val="11"/>
        <color theme="1"/>
        <rFont val="Calibri"/>
        <family val="2"/>
        <scheme val="minor"/>
      </rPr>
      <t xml:space="preserve"> (240) 5</t>
    </r>
    <r>
      <rPr>
        <sz val="11"/>
        <color theme="1"/>
        <rFont val="Calibri (Body)"/>
      </rPr>
      <t>-7pm</t>
    </r>
  </si>
  <si>
    <t>Life Support Skills (30) 7-7:45am EP Mtg, 7:45-8:30 CI&amp;O, 8:45 - 11:30am Report &amp; Eval</t>
  </si>
  <si>
    <t>Meet the Candidates Breakfast 9:00 - 11:30am --- Meet the Candidates Open Forum 11:30am - 12:30pm</t>
  </si>
  <si>
    <t>Medical Spelling Rd 2: 4:00 - 4:45 EP Mtg, 4:00 Separate Judge Meal here, 5-6pm PSC Spelldown, 6-9pm SS Spelldown</t>
  </si>
  <si>
    <t>FM Rd 2 Judges Only 12:30-4:30pm</t>
  </si>
  <si>
    <t>FM Rd 2 Written Conclusion 12:30-4:30pm</t>
  </si>
  <si>
    <t>FM Rd 2 Case Study Viewing 12:30-4:30pm</t>
  </si>
  <si>
    <t>Forensic Medicine Rd 2: 11:45-12:30 EP Mtg, 12:30 - 4:30 Report &amp; Eval</t>
  </si>
  <si>
    <t>Health Career Photo Rd 1 (102) 12-12:45 EP Mtg, 12:45 - 1:30 CI&amp;O, 1:30 - 3:30 Judges only rd 1, 4:00 - 5:00 Required Display Time</t>
  </si>
  <si>
    <t>Lobby C</t>
  </si>
  <si>
    <t>BD Rd 2, Section 4 (PSC): 8:45 - 11:30am</t>
  </si>
  <si>
    <t>booked per below</t>
  </si>
  <si>
    <r>
      <t>EHP (104) 12:00 - 12:45 EP Mtg, 12:45 - 1:30 CI&amp;O, 1:30 - 4:30 Posters, Judges Only 6:45 - 9:30 (after mea</t>
    </r>
    <r>
      <rPr>
        <sz val="11"/>
        <color theme="1"/>
        <rFont val="Calibri (Body)"/>
      </rPr>
      <t>l @5:00)</t>
    </r>
  </si>
  <si>
    <t>Outstanding HOSA Chapter (139 books) 6:45 - 7:15am Event Personnel Meeting, 7:15 - 10:45 Judging, 7:15 - 8:00 Book Drop off, 10:45 - 11:15 Book Pick Up</t>
  </si>
  <si>
    <t>Forensic Medicine Rd 1 (205) 1-2pm EP Mtg, 2-4 CI&amp;O w/test</t>
  </si>
  <si>
    <t>CPR Rd 1 (222) &amp; EMT Rd 1 (169) (391 total) 10-11am EP Mtg, 11am-1pm CI&amp;O w/test</t>
  </si>
  <si>
    <r>
      <t xml:space="preserve">Pharmacy Science Rd 1 (60) </t>
    </r>
    <r>
      <rPr>
        <sz val="10"/>
        <color theme="1"/>
        <rFont val="Calibri (Body)"/>
      </rPr>
      <t xml:space="preserve">and Dental Science Rd 1 (76) (136 total) </t>
    </r>
    <r>
      <rPr>
        <sz val="10"/>
        <color theme="1"/>
        <rFont val="Calibri"/>
        <family val="2"/>
        <scheme val="minor"/>
      </rPr>
      <t>10-11am EP Mtg, 11-1 CI&amp;O w/test</t>
    </r>
  </si>
  <si>
    <t>Creative Problem Solving Rd 2: 7:45-8:30am EP Mtg, 8:15 - 11:30 Report &amp; Eval</t>
  </si>
  <si>
    <t>Health Career Display (267 plp, 133 teams) 7:00-7:45 EP Mtg, 7:45 - 8:30 CI, Orientation, &amp; Setup; 8:45 - 11:30 Round 1 Judges only, 12:00 - 1:00 Display Time; Rd 2 posted @ 1:00, EP Mtg Round Two 1:00 - 1:45, 1:45-4:30 Round 2 by appt</t>
  </si>
  <si>
    <r>
      <t xml:space="preserve">Medical Innovation </t>
    </r>
    <r>
      <rPr>
        <b/>
        <sz val="11"/>
        <color theme="1"/>
        <rFont val="Calibri"/>
        <family val="2"/>
        <scheme val="minor"/>
      </rPr>
      <t xml:space="preserve">Original </t>
    </r>
    <r>
      <rPr>
        <sz val="11"/>
        <color theme="1"/>
        <rFont val="Calibri"/>
        <family val="2"/>
        <scheme val="minor"/>
      </rPr>
      <t>(190 ppl, 67 teams) 7:00-7:45 EP Mtg, 7:45 - 8:30 CI, O, &amp; Setup; 8:45 - 11:30 Judging by appt; 12:00 - 1:00 Display Time</t>
    </r>
  </si>
  <si>
    <r>
      <t xml:space="preserve">Medical Innovation </t>
    </r>
    <r>
      <rPr>
        <b/>
        <sz val="11"/>
        <color theme="1"/>
        <rFont val="Calibri"/>
        <family val="2"/>
        <scheme val="minor"/>
      </rPr>
      <t xml:space="preserve">Existing </t>
    </r>
    <r>
      <rPr>
        <sz val="11"/>
        <color theme="1"/>
        <rFont val="Calibri"/>
        <family val="2"/>
        <scheme val="minor"/>
      </rPr>
      <t>(215 ppl, 76 teams) 7:00-7:45 EP Mtg, 7:45 - 8:30 CI, O, and Setup;  8:45 - 11:30 Judging by appt; 12:00 - 1:00 Display Time</t>
    </r>
  </si>
  <si>
    <t>HOSA U 102 Advanced Leadership (200) 1pm-4pm</t>
  </si>
  <si>
    <t>HOSA U 401 New Cahpter Advisors 8:30 -12:00</t>
  </si>
  <si>
    <t>HOSA U 101 Members (115) 8- 11</t>
  </si>
  <si>
    <t>CPR Rd 2: 6-6:45pm EP Mtg, 6:45 - 9:30 Report &amp; Eval</t>
  </si>
  <si>
    <t>CPR Rd 2, Section 1: 6:45 - 9:30pm</t>
  </si>
  <si>
    <t>CPR Rd 2, Section 2: 6:45 - 9:30pm</t>
  </si>
  <si>
    <t>CPR Rd 2, Section 4: 6:45 - 9:30pm</t>
  </si>
  <si>
    <t>CPR Rd 2, Section 3: 6:45 - 9:30pm</t>
  </si>
  <si>
    <r>
      <t xml:space="preserve">PH Rd 2, Prep </t>
    </r>
    <r>
      <rPr>
        <sz val="10"/>
        <color rgb="FFFF0000"/>
        <rFont val="Calibri"/>
        <family val="2"/>
        <scheme val="minor"/>
      </rPr>
      <t xml:space="preserve">&amp; Sect </t>
    </r>
    <r>
      <rPr>
        <sz val="10"/>
        <color theme="1"/>
        <rFont val="Calibri"/>
        <family val="2"/>
        <scheme val="minor"/>
      </rPr>
      <t>2 (SS): 8:45-11:30am</t>
    </r>
  </si>
  <si>
    <r>
      <t xml:space="preserve">PH Rd 2, Prep </t>
    </r>
    <r>
      <rPr>
        <sz val="10"/>
        <color rgb="FFFF0000"/>
        <rFont val="Calibri"/>
        <family val="2"/>
        <scheme val="minor"/>
      </rPr>
      <t xml:space="preserve">&amp; Sect </t>
    </r>
    <r>
      <rPr>
        <sz val="10"/>
        <color theme="1"/>
        <rFont val="Calibri"/>
        <family val="2"/>
        <scheme val="minor"/>
      </rPr>
      <t>1 (SS): 8:45-11:30am</t>
    </r>
  </si>
  <si>
    <t>Courtesy Corps Mtg 3-4pm (345)</t>
  </si>
  <si>
    <t>Workshop Ambassador 3:30-4:30pm (130)</t>
  </si>
  <si>
    <t>HOSA Expo (1:00 - 5:00)   + OHC (139 books) Display Time 11:30-12:30  &amp; HOSA Haapenings Display Time 1:30-2:30</t>
  </si>
  <si>
    <r>
      <t xml:space="preserve">Speaking Skills Section 2: 8:45-11:30 </t>
    </r>
    <r>
      <rPr>
        <sz val="11"/>
        <color rgb="FFFF0000"/>
        <rFont val="Calibri"/>
        <family val="2"/>
        <scheme val="minor"/>
      </rPr>
      <t>(if needed)</t>
    </r>
  </si>
  <si>
    <r>
      <t xml:space="preserve">PH Rd 2, Section </t>
    </r>
    <r>
      <rPr>
        <sz val="10"/>
        <color rgb="FFFF0000"/>
        <rFont val="Calibri"/>
        <family val="2"/>
        <scheme val="minor"/>
      </rPr>
      <t xml:space="preserve">4 </t>
    </r>
    <r>
      <rPr>
        <sz val="10"/>
        <color rgb="FF000000"/>
        <rFont val="Calibri"/>
        <family val="2"/>
        <scheme val="minor"/>
      </rPr>
      <t>(PSC): 8:45-11:30am</t>
    </r>
  </si>
  <si>
    <t>CE Secure Room  (all day)</t>
  </si>
  <si>
    <t>CE Headquarters</t>
  </si>
  <si>
    <t>HOSA HQ Annex 2</t>
  </si>
  <si>
    <t>HOSA HQ 2 (all day)</t>
  </si>
  <si>
    <t xml:space="preserve">     Natl Officer Candidate Exam 6-8pm  Nom Com Mtg 8-10pm</t>
  </si>
  <si>
    <t>HOSA U 201  Chapter Officers (200) 1pm-4pm</t>
  </si>
  <si>
    <t>flip between 4-5 p.m.</t>
  </si>
  <si>
    <t>HOSA Activity (Hypnotist?) 10pm-12am (2,500)</t>
  </si>
  <si>
    <t>Hawaii State Mtg 10-11p.m.</t>
  </si>
  <si>
    <t>Utah State Mtg 9:30-10:30pm</t>
  </si>
  <si>
    <t>Hawaii State Mtg 8:30-9:30pm</t>
  </si>
  <si>
    <t>TX State Mtg 5-6 p.m.</t>
  </si>
  <si>
    <t>SC State Mtg (250) 10-10:30 p.m.</t>
  </si>
  <si>
    <t>NM State Mtg (100) 5-6 p.m.</t>
  </si>
  <si>
    <t>PA State Mtg (220) 5-6 pm</t>
  </si>
  <si>
    <t>OK State Mtg (300) 10-11 p.m.</t>
  </si>
  <si>
    <t>NY State Mtg (100) 6-6:30 p.m.</t>
  </si>
  <si>
    <t>MS State Mtg (100) 10-10:30</t>
  </si>
  <si>
    <t>Kansas State Mtg (80) 3-4 p.m.</t>
  </si>
  <si>
    <t>OH State Mtg (300) 4:30-5:30 p.m.</t>
  </si>
  <si>
    <t>WV State Mtg (180) 4-5 p.m.</t>
  </si>
  <si>
    <t>NV State Mtg (200) 4-5 p.m.</t>
  </si>
  <si>
    <t>AL State Mtg (150) 4:30-5:30 pm</t>
  </si>
  <si>
    <t>AL State Mtg 2 (45) 4:30-5:30 pm</t>
  </si>
  <si>
    <t>MO State Mtg (200) 5-6 p.m.</t>
  </si>
  <si>
    <t>ID State Mtg (200) 3-4 pm</t>
  </si>
  <si>
    <t>IL State Mtg (150)6:30-7 pm</t>
  </si>
  <si>
    <t>CO State Mtg (200) 4:30-5:30</t>
  </si>
  <si>
    <t>LA State Mtg (50) 5-6 pm</t>
  </si>
  <si>
    <t>IA State Mtg (50) 6-7 p.m.</t>
  </si>
  <si>
    <t>TN State Mtg (400) 5:30-6:30 p.m</t>
  </si>
  <si>
    <t>FL State Mtg (400) 10-11 pm</t>
  </si>
  <si>
    <t>SD State Mtg (100) 6:00-7:00 PM)</t>
  </si>
  <si>
    <t>NCHSE Health Science Lab (All Day)</t>
  </si>
  <si>
    <r>
      <t>HOSA Expo Registration 10am-1pm</t>
    </r>
    <r>
      <rPr>
        <sz val="11"/>
        <color theme="1"/>
        <rFont val="Calibri"/>
        <family val="2"/>
        <scheme val="minor"/>
      </rPr>
      <t xml:space="preserve">------- HOSA Expo (1:00 - 5:00)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</si>
</sst>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 (Body)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432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Body)"/>
    </font>
    <font>
      <sz val="10.5"/>
      <color theme="1"/>
      <name val="Calibri"/>
      <family val="2"/>
      <scheme val="minor"/>
    </font>
    <font>
      <sz val="11"/>
      <color rgb="FF0432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 (Body)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rgb="FFFF0000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theme="1"/>
      <name val="Calibri (Body)"/>
    </font>
    <font>
      <strike/>
      <sz val="10"/>
      <color rgb="FF000000"/>
      <name val="Calibri"/>
      <family val="2"/>
      <scheme val="minor"/>
    </font>
    <font>
      <sz val="12"/>
      <color theme="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E45E8"/>
        <bgColor rgb="FF000000"/>
      </patternFill>
    </fill>
    <fill>
      <patternFill patternType="solid">
        <fgColor rgb="FFFE45E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7">
    <xf numFmtId="0" fontId="0" fillId="0" borderId="0" xfId="0"/>
    <xf numFmtId="0" fontId="8" fillId="0" borderId="1" xfId="0" applyFont="1" applyBorder="1"/>
    <xf numFmtId="0" fontId="8" fillId="0" borderId="0" xfId="0" applyFont="1"/>
    <xf numFmtId="0" fontId="0" fillId="2" borderId="0" xfId="0" applyFill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ont="1" applyFill="1" applyBorder="1" applyAlignment="1"/>
    <xf numFmtId="0" fontId="0" fillId="3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2" xfId="0" applyFont="1" applyBorder="1"/>
    <xf numFmtId="0" fontId="0" fillId="0" borderId="2" xfId="0" applyFont="1" applyBorder="1"/>
    <xf numFmtId="0" fontId="0" fillId="0" borderId="2" xfId="0" applyBorder="1"/>
    <xf numFmtId="0" fontId="0" fillId="2" borderId="2" xfId="0" applyFill="1" applyBorder="1"/>
    <xf numFmtId="0" fontId="0" fillId="0" borderId="8" xfId="0" applyBorder="1"/>
    <xf numFmtId="0" fontId="8" fillId="0" borderId="8" xfId="0" applyFont="1" applyBorder="1"/>
    <xf numFmtId="0" fontId="0" fillId="0" borderId="8" xfId="0" applyFont="1" applyBorder="1"/>
    <xf numFmtId="0" fontId="9" fillId="0" borderId="8" xfId="0" applyFont="1" applyBorder="1"/>
    <xf numFmtId="0" fontId="9" fillId="2" borderId="8" xfId="0" applyFont="1" applyFill="1" applyBorder="1"/>
    <xf numFmtId="0" fontId="0" fillId="0" borderId="8" xfId="0" applyFont="1" applyBorder="1" applyAlignment="1">
      <alignment horizontal="center" vertical="center"/>
    </xf>
    <xf numFmtId="0" fontId="0" fillId="3" borderId="3" xfId="0" applyFont="1" applyFill="1" applyBorder="1" applyAlignment="1">
      <alignment wrapText="1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center"/>
    </xf>
    <xf numFmtId="0" fontId="15" fillId="0" borderId="8" xfId="0" applyFont="1" applyBorder="1"/>
    <xf numFmtId="0" fontId="0" fillId="0" borderId="1" xfId="0" applyFill="1" applyBorder="1"/>
    <xf numFmtId="0" fontId="0" fillId="0" borderId="1" xfId="0" applyFill="1" applyBorder="1" applyAlignment="1"/>
    <xf numFmtId="0" fontId="14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8" xfId="0" applyFont="1" applyBorder="1" applyAlignment="1">
      <alignment vertical="center"/>
    </xf>
    <xf numFmtId="0" fontId="23" fillId="0" borderId="8" xfId="0" applyFont="1" applyBorder="1"/>
    <xf numFmtId="0" fontId="9" fillId="0" borderId="8" xfId="0" applyFont="1" applyFill="1" applyBorder="1"/>
    <xf numFmtId="0" fontId="0" fillId="0" borderId="0" xfId="0" applyFill="1"/>
    <xf numFmtId="0" fontId="13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8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0" fontId="16" fillId="0" borderId="1" xfId="0" applyFont="1" applyFill="1" applyBorder="1" applyAlignment="1"/>
    <xf numFmtId="0" fontId="6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8" xfId="0" applyFill="1" applyBorder="1"/>
    <xf numFmtId="0" fontId="2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1" fontId="28" fillId="0" borderId="1" xfId="0" applyNumberFormat="1" applyFont="1" applyBorder="1" applyAlignment="1">
      <alignment horizont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23" fillId="0" borderId="1" xfId="0" applyFont="1" applyBorder="1"/>
    <xf numFmtId="0" fontId="0" fillId="6" borderId="1" xfId="0" applyFill="1" applyBorder="1"/>
    <xf numFmtId="0" fontId="23" fillId="6" borderId="1" xfId="0" applyFont="1" applyFill="1" applyBorder="1"/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2" xfId="0" applyFill="1" applyBorder="1"/>
    <xf numFmtId="0" fontId="23" fillId="6" borderId="8" xfId="0" applyFont="1" applyFill="1" applyBorder="1"/>
    <xf numFmtId="0" fontId="0" fillId="6" borderId="0" xfId="0" applyFill="1"/>
    <xf numFmtId="0" fontId="15" fillId="6" borderId="8" xfId="0" applyFont="1" applyFill="1" applyBorder="1"/>
    <xf numFmtId="0" fontId="23" fillId="6" borderId="1" xfId="0" applyFont="1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center"/>
    </xf>
    <xf numFmtId="0" fontId="23" fillId="6" borderId="0" xfId="0" applyFont="1" applyFill="1"/>
    <xf numFmtId="0" fontId="0" fillId="6" borderId="8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23" fillId="0" borderId="8" xfId="0" applyFont="1" applyBorder="1" applyAlignment="1">
      <alignment vertical="center"/>
    </xf>
    <xf numFmtId="0" fontId="23" fillId="0" borderId="8" xfId="0" applyFont="1" applyFill="1" applyBorder="1"/>
    <xf numFmtId="0" fontId="0" fillId="11" borderId="1" xfId="0" applyFill="1" applyBorder="1"/>
    <xf numFmtId="0" fontId="0" fillId="11" borderId="6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0" fillId="11" borderId="8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9" xfId="0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0" fillId="11" borderId="11" xfId="0" applyFill="1" applyBorder="1" applyAlignment="1">
      <alignment vertical="center" wrapText="1"/>
    </xf>
    <xf numFmtId="0" fontId="0" fillId="11" borderId="12" xfId="0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6" fillId="11" borderId="10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1" fontId="15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6" borderId="1" xfId="0" applyFont="1" applyFill="1" applyBorder="1"/>
    <xf numFmtId="0" fontId="0" fillId="6" borderId="1" xfId="0" applyFill="1" applyBorder="1" applyAlignment="1"/>
    <xf numFmtId="0" fontId="14" fillId="6" borderId="1" xfId="0" applyFont="1" applyFill="1" applyBorder="1" applyAlignment="1"/>
    <xf numFmtId="1" fontId="0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23" fillId="0" borderId="0" xfId="0" applyFont="1" applyBorder="1"/>
    <xf numFmtId="0" fontId="0" fillId="6" borderId="2" xfId="0" applyFont="1" applyFill="1" applyBorder="1" applyAlignment="1"/>
    <xf numFmtId="0" fontId="0" fillId="6" borderId="3" xfId="0" applyFont="1" applyFill="1" applyBorder="1" applyAlignment="1"/>
    <xf numFmtId="0" fontId="0" fillId="6" borderId="4" xfId="0" applyFont="1" applyFill="1" applyBorder="1" applyAlignment="1"/>
    <xf numFmtId="0" fontId="0" fillId="6" borderId="1" xfId="0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3" fillId="0" borderId="0" xfId="0" applyFont="1" applyFill="1"/>
    <xf numFmtId="0" fontId="0" fillId="0" borderId="0" xfId="0" applyFill="1" applyAlignment="1">
      <alignment vertical="center"/>
    </xf>
    <xf numFmtId="0" fontId="0" fillId="6" borderId="1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0" fontId="0" fillId="6" borderId="5" xfId="0" applyFill="1" applyBorder="1"/>
    <xf numFmtId="0" fontId="1" fillId="6" borderId="1" xfId="0" applyFont="1" applyFill="1" applyBorder="1" applyAlignment="1"/>
    <xf numFmtId="0" fontId="16" fillId="6" borderId="1" xfId="0" applyFont="1" applyFill="1" applyBorder="1" applyAlignment="1"/>
    <xf numFmtId="0" fontId="37" fillId="0" borderId="8" xfId="0" applyFont="1" applyFill="1" applyBorder="1"/>
    <xf numFmtId="0" fontId="37" fillId="0" borderId="0" xfId="0" applyFont="1" applyFill="1"/>
    <xf numFmtId="0" fontId="0" fillId="9" borderId="1" xfId="0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0" fillId="5" borderId="0" xfId="0" applyFill="1" applyBorder="1"/>
    <xf numFmtId="0" fontId="9" fillId="0" borderId="0" xfId="0" applyFont="1" applyBorder="1"/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0" fillId="6" borderId="13" xfId="0" applyFill="1" applyBorder="1"/>
    <xf numFmtId="0" fontId="0" fillId="3" borderId="1" xfId="0" applyFill="1" applyBorder="1" applyAlignment="1">
      <alignment wrapText="1"/>
    </xf>
    <xf numFmtId="0" fontId="0" fillId="6" borderId="10" xfId="0" applyFill="1" applyBorder="1" applyAlignment="1"/>
    <xf numFmtId="0" fontId="0" fillId="6" borderId="2" xfId="0" applyFill="1" applyBorder="1" applyAlignment="1"/>
    <xf numFmtId="0" fontId="0" fillId="10" borderId="1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8" fillId="0" borderId="8" xfId="0" applyFont="1" applyFill="1" applyBorder="1"/>
    <xf numFmtId="0" fontId="8" fillId="0" borderId="0" xfId="0" applyFont="1" applyFill="1"/>
    <xf numFmtId="0" fontId="0" fillId="0" borderId="8" xfId="0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25" fillId="0" borderId="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/>
    <xf numFmtId="0" fontId="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0" fontId="23" fillId="6" borderId="3" xfId="0" applyFont="1" applyFill="1" applyBorder="1" applyAlignment="1">
      <alignment horizontal="center" wrapText="1"/>
    </xf>
    <xf numFmtId="0" fontId="23" fillId="6" borderId="4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wrapText="1"/>
    </xf>
    <xf numFmtId="0" fontId="0" fillId="10" borderId="1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16" fillId="9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wrapText="1"/>
    </xf>
    <xf numFmtId="0" fontId="0" fillId="10" borderId="15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7"/>
  <colors>
    <mruColors>
      <color rgb="FFFE45E8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workbookViewId="0">
      <pane ySplit="3" topLeftCell="A52" activePane="bottomLeft" state="frozen"/>
      <selection activeCell="B11" sqref="B11"/>
      <selection pane="bottomLeft" activeCell="AA69" sqref="AA69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1" style="34"/>
  </cols>
  <sheetData>
    <row r="1" spans="1:27" ht="24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7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27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36"/>
    </row>
    <row r="5" spans="1:27" s="16" customFormat="1">
      <c r="A5" s="14" t="s">
        <v>98</v>
      </c>
      <c r="B5" s="14" t="s">
        <v>100</v>
      </c>
      <c r="C5" s="15">
        <v>200</v>
      </c>
      <c r="D5" s="10">
        <f t="shared" si="0"/>
        <v>170</v>
      </c>
      <c r="E5" s="15">
        <v>120</v>
      </c>
      <c r="F5" s="10">
        <f t="shared" si="1"/>
        <v>102</v>
      </c>
      <c r="G5" s="15">
        <v>120</v>
      </c>
      <c r="H5" s="10">
        <f t="shared" si="2"/>
        <v>102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36"/>
    </row>
    <row r="6" spans="1:27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36"/>
    </row>
    <row r="7" spans="1:27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36"/>
    </row>
    <row r="8" spans="1:27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31"/>
      <c r="AA8" s="36"/>
    </row>
    <row r="9" spans="1:27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27" s="16" customFormat="1">
      <c r="A10" s="14" t="s">
        <v>98</v>
      </c>
      <c r="B10" s="14" t="s">
        <v>104</v>
      </c>
      <c r="C10" s="15">
        <v>120</v>
      </c>
      <c r="D10" s="10">
        <f t="shared" si="0"/>
        <v>102</v>
      </c>
      <c r="E10" s="15">
        <v>80</v>
      </c>
      <c r="F10" s="10">
        <f t="shared" si="1"/>
        <v>68</v>
      </c>
      <c r="G10" s="15">
        <v>90</v>
      </c>
      <c r="H10" s="10">
        <f t="shared" si="2"/>
        <v>76.5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1"/>
      <c r="AA10" s="36"/>
    </row>
    <row r="11" spans="1:27" s="16" customFormat="1">
      <c r="A11" s="14" t="s">
        <v>98</v>
      </c>
      <c r="B11" s="14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27" s="16" customFormat="1">
      <c r="A12" s="14" t="s">
        <v>98</v>
      </c>
      <c r="B12" s="14" t="s">
        <v>107</v>
      </c>
      <c r="C12" s="15">
        <v>295</v>
      </c>
      <c r="D12" s="10">
        <f t="shared" si="0"/>
        <v>250.75</v>
      </c>
      <c r="E12" s="15">
        <v>180</v>
      </c>
      <c r="F12" s="10">
        <f t="shared" si="1"/>
        <v>153</v>
      </c>
      <c r="G12" s="15">
        <v>150</v>
      </c>
      <c r="H12" s="10">
        <f t="shared" si="2"/>
        <v>127.5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1"/>
      <c r="AA12" s="36"/>
    </row>
    <row r="13" spans="1:27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36"/>
    </row>
    <row r="14" spans="1:27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1"/>
      <c r="AA14" s="36"/>
    </row>
    <row r="15" spans="1:27" s="16" customForma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1"/>
      <c r="AA15" s="36"/>
    </row>
    <row r="16" spans="1:27" s="16" customForma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1"/>
      <c r="AA16" s="36"/>
    </row>
    <row r="17" spans="1:27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1"/>
      <c r="AA17" s="36"/>
    </row>
    <row r="18" spans="1:27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36"/>
    </row>
    <row r="19" spans="1:27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36"/>
    </row>
    <row r="20" spans="1:27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36"/>
    </row>
    <row r="21" spans="1:27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1"/>
      <c r="AA21" s="36"/>
    </row>
    <row r="22" spans="1:27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1"/>
      <c r="AA22" s="36"/>
    </row>
    <row r="23" spans="1:27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1"/>
      <c r="AA23" s="36"/>
    </row>
    <row r="24" spans="1:27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36"/>
    </row>
    <row r="25" spans="1:27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36"/>
    </row>
    <row r="26" spans="1:27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36"/>
    </row>
    <row r="27" spans="1:27" s="16" customFormat="1">
      <c r="A27" s="14" t="s">
        <v>98</v>
      </c>
      <c r="B27" s="14" t="s">
        <v>122</v>
      </c>
      <c r="C27" s="15">
        <v>240</v>
      </c>
      <c r="D27" s="10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1"/>
      <c r="AA27" s="36"/>
    </row>
    <row r="28" spans="1:27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36"/>
    </row>
    <row r="29" spans="1:27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36"/>
    </row>
    <row r="30" spans="1:27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1"/>
      <c r="AA30" s="36"/>
    </row>
    <row r="31" spans="1:27" s="16" customFormat="1">
      <c r="A31" s="14" t="s">
        <v>98</v>
      </c>
      <c r="B31" s="14" t="s">
        <v>126</v>
      </c>
      <c r="C31" s="15">
        <v>150</v>
      </c>
      <c r="D31" s="10">
        <f t="shared" si="0"/>
        <v>127.5</v>
      </c>
      <c r="E31" s="15">
        <v>90</v>
      </c>
      <c r="F31" s="10">
        <f t="shared" si="1"/>
        <v>76.5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36"/>
    </row>
    <row r="32" spans="1:27" s="16" customFormat="1">
      <c r="A32" s="14" t="s">
        <v>98</v>
      </c>
      <c r="B32" s="14" t="s">
        <v>127</v>
      </c>
      <c r="C32" s="15">
        <v>170</v>
      </c>
      <c r="D32" s="10">
        <f t="shared" si="0"/>
        <v>144.5</v>
      </c>
      <c r="E32" s="15">
        <v>100</v>
      </c>
      <c r="F32" s="10">
        <f t="shared" si="1"/>
        <v>85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36"/>
    </row>
    <row r="33" spans="1:27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36"/>
    </row>
    <row r="34" spans="1:27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36"/>
    </row>
    <row r="35" spans="1:27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36"/>
    </row>
    <row r="36" spans="1:27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10">
        <f t="shared" si="2"/>
        <v>204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  <c r="AA36" s="36"/>
    </row>
    <row r="37" spans="1:27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10">
        <f t="shared" si="2"/>
        <v>204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31"/>
      <c r="AA37" s="36"/>
    </row>
    <row r="38" spans="1:27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10">
        <f t="shared" si="2"/>
        <v>204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1"/>
      <c r="AA38" s="36"/>
    </row>
    <row r="39" spans="1:27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10">
        <f t="shared" si="2"/>
        <v>204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31"/>
      <c r="AA39" s="36"/>
    </row>
    <row r="40" spans="1:27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36"/>
    </row>
    <row r="41" spans="1:27" s="16" customFormat="1">
      <c r="A41" s="14" t="s">
        <v>78</v>
      </c>
      <c r="B41" s="14" t="s">
        <v>96</v>
      </c>
      <c r="C41" s="229" t="s">
        <v>132</v>
      </c>
      <c r="D41" s="230"/>
      <c r="E41" s="230"/>
      <c r="F41" s="230"/>
      <c r="G41" s="230"/>
      <c r="H41" s="23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31"/>
      <c r="AA41" s="36"/>
    </row>
    <row r="42" spans="1:27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241" t="s">
        <v>146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36"/>
    </row>
    <row r="43" spans="1:27" s="16" customFormat="1">
      <c r="A43" s="14" t="s">
        <v>78</v>
      </c>
      <c r="B43" s="14" t="s">
        <v>88</v>
      </c>
      <c r="C43" s="15">
        <v>475</v>
      </c>
      <c r="D43" s="10">
        <f t="shared" ref="D43:D55" si="3">C43-(C43*0.15)</f>
        <v>403.75</v>
      </c>
      <c r="E43" s="15">
        <v>260</v>
      </c>
      <c r="F43" s="10">
        <f t="shared" ref="F43:F55" si="4">E43-(E43*0.15)</f>
        <v>221</v>
      </c>
      <c r="G43" s="15">
        <v>300</v>
      </c>
      <c r="H43" s="10">
        <f t="shared" ref="H43:H55" si="5">G43-(G43*0.15)</f>
        <v>255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1"/>
      <c r="AA43" s="36"/>
    </row>
    <row r="44" spans="1:27" s="16" customForma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10">
        <f t="shared" si="4"/>
        <v>221</v>
      </c>
      <c r="G44" s="15">
        <v>300</v>
      </c>
      <c r="H44" s="10">
        <f t="shared" si="5"/>
        <v>255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1"/>
      <c r="AA44" s="36"/>
    </row>
    <row r="45" spans="1:27" s="16" customForma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10">
        <f t="shared" si="4"/>
        <v>221</v>
      </c>
      <c r="G45" s="15">
        <v>300</v>
      </c>
      <c r="H45" s="10">
        <f t="shared" si="5"/>
        <v>255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1"/>
      <c r="AA45" s="36"/>
    </row>
    <row r="46" spans="1:27" s="16" customForma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10">
        <f t="shared" si="4"/>
        <v>221</v>
      </c>
      <c r="G46" s="15">
        <v>300</v>
      </c>
      <c r="H46" s="10">
        <f t="shared" si="5"/>
        <v>255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1"/>
      <c r="AA46" s="36"/>
    </row>
    <row r="47" spans="1:27" s="61" customFormat="1" ht="16" customHeight="1">
      <c r="A47" s="56" t="s">
        <v>78</v>
      </c>
      <c r="B47" s="83" t="s">
        <v>350</v>
      </c>
      <c r="C47" s="244"/>
      <c r="D47" s="245"/>
      <c r="E47" s="245"/>
      <c r="F47" s="245"/>
      <c r="G47" s="245"/>
      <c r="H47" s="246"/>
      <c r="I47" s="215" t="s">
        <v>351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81"/>
    </row>
    <row r="48" spans="1:27" s="16" customFormat="1">
      <c r="A48" s="14" t="s">
        <v>78</v>
      </c>
      <c r="B48" s="14" t="s">
        <v>80</v>
      </c>
      <c r="C48" s="15">
        <v>140</v>
      </c>
      <c r="D48" s="10">
        <f t="shared" si="3"/>
        <v>119</v>
      </c>
      <c r="E48" s="15">
        <v>80</v>
      </c>
      <c r="F48" s="10">
        <f t="shared" si="4"/>
        <v>68</v>
      </c>
      <c r="G48" s="15">
        <v>80</v>
      </c>
      <c r="H48" s="10">
        <f t="shared" si="5"/>
        <v>68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31"/>
      <c r="AA48" s="36"/>
    </row>
    <row r="49" spans="1:27" s="16" customFormat="1">
      <c r="A49" s="14" t="s">
        <v>78</v>
      </c>
      <c r="B49" s="14" t="s">
        <v>86</v>
      </c>
      <c r="C49" s="15">
        <v>80</v>
      </c>
      <c r="D49" s="10">
        <f t="shared" si="3"/>
        <v>68</v>
      </c>
      <c r="E49" s="15">
        <v>48</v>
      </c>
      <c r="F49" s="10">
        <f t="shared" si="4"/>
        <v>40.799999999999997</v>
      </c>
      <c r="G49" s="15">
        <v>50</v>
      </c>
      <c r="H49" s="10">
        <f t="shared" si="5"/>
        <v>42.5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31"/>
      <c r="AA49" s="36"/>
    </row>
    <row r="50" spans="1:27" s="16" customFormat="1">
      <c r="A50" s="14" t="s">
        <v>78</v>
      </c>
      <c r="B50" s="14" t="s">
        <v>85</v>
      </c>
      <c r="C50" s="15">
        <v>96</v>
      </c>
      <c r="D50" s="10">
        <f t="shared" si="3"/>
        <v>81.599999999999994</v>
      </c>
      <c r="E50" s="15">
        <v>48</v>
      </c>
      <c r="F50" s="10">
        <f t="shared" si="4"/>
        <v>40.799999999999997</v>
      </c>
      <c r="G50" s="15">
        <v>60</v>
      </c>
      <c r="H50" s="10">
        <f t="shared" si="5"/>
        <v>51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27" s="16" customFormat="1">
      <c r="A51" s="14" t="s">
        <v>78</v>
      </c>
      <c r="B51" s="14" t="s">
        <v>84</v>
      </c>
      <c r="C51" s="15">
        <v>102</v>
      </c>
      <c r="D51" s="10">
        <f t="shared" si="3"/>
        <v>86.7</v>
      </c>
      <c r="E51" s="15">
        <v>50</v>
      </c>
      <c r="F51" s="10">
        <f t="shared" si="4"/>
        <v>42.5</v>
      </c>
      <c r="G51" s="15">
        <v>60</v>
      </c>
      <c r="H51" s="10">
        <f t="shared" si="5"/>
        <v>51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27" s="16" customFormat="1">
      <c r="A52" s="14" t="s">
        <v>78</v>
      </c>
      <c r="B52" s="14" t="s">
        <v>83</v>
      </c>
      <c r="C52" s="15">
        <v>114</v>
      </c>
      <c r="D52" s="10">
        <f t="shared" si="3"/>
        <v>96.9</v>
      </c>
      <c r="E52" s="15">
        <v>52</v>
      </c>
      <c r="F52" s="10">
        <f t="shared" si="4"/>
        <v>44.2</v>
      </c>
      <c r="G52" s="15">
        <v>60</v>
      </c>
      <c r="H52" s="10">
        <f t="shared" si="5"/>
        <v>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27" s="16" customFormat="1">
      <c r="A53" s="14" t="s">
        <v>78</v>
      </c>
      <c r="B53" s="14" t="s">
        <v>82</v>
      </c>
      <c r="C53" s="15">
        <v>170</v>
      </c>
      <c r="D53" s="10">
        <f t="shared" si="3"/>
        <v>144.5</v>
      </c>
      <c r="E53" s="15">
        <v>115</v>
      </c>
      <c r="F53" s="10">
        <f t="shared" si="4"/>
        <v>97.75</v>
      </c>
      <c r="G53" s="15">
        <v>140</v>
      </c>
      <c r="H53" s="10">
        <f t="shared" si="5"/>
        <v>119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27" s="16" customFormat="1">
      <c r="A54" s="14" t="s">
        <v>78</v>
      </c>
      <c r="B54" s="14" t="s">
        <v>81</v>
      </c>
      <c r="C54" s="15">
        <v>170</v>
      </c>
      <c r="D54" s="10">
        <f t="shared" si="3"/>
        <v>144.5</v>
      </c>
      <c r="E54" s="15">
        <v>115</v>
      </c>
      <c r="F54" s="10">
        <f t="shared" si="4"/>
        <v>97.75</v>
      </c>
      <c r="G54" s="15">
        <v>140</v>
      </c>
      <c r="H54" s="10">
        <f t="shared" si="5"/>
        <v>119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27" s="16" customFormat="1">
      <c r="A55" s="14" t="s">
        <v>78</v>
      </c>
      <c r="B55" s="14" t="s">
        <v>79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27" s="108" customFormat="1" ht="19" customHeight="1">
      <c r="A56" s="102" t="s">
        <v>66</v>
      </c>
      <c r="B56" s="103" t="s">
        <v>21</v>
      </c>
      <c r="C56" s="104">
        <v>105</v>
      </c>
      <c r="D56" s="105">
        <f>C56-(C56*0.15)</f>
        <v>89.25</v>
      </c>
      <c r="E56" s="104">
        <v>60</v>
      </c>
      <c r="F56" s="105">
        <f>E56-(E56*0.15)</f>
        <v>51</v>
      </c>
      <c r="G56" s="104">
        <v>72</v>
      </c>
      <c r="H56" s="105">
        <f>G56-(G56*0.15)</f>
        <v>61.2</v>
      </c>
      <c r="I56" s="235" t="s">
        <v>401</v>
      </c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7"/>
      <c r="AA56" s="109"/>
    </row>
    <row r="57" spans="1:27">
      <c r="A57" s="8" t="s">
        <v>66</v>
      </c>
      <c r="B57" s="8" t="s">
        <v>22</v>
      </c>
      <c r="C57" s="9">
        <v>104</v>
      </c>
      <c r="D57" s="10">
        <f t="shared" ref="D57:D68" si="6">C57-(C57*0.15)</f>
        <v>88.4</v>
      </c>
      <c r="E57" s="9">
        <v>60</v>
      </c>
      <c r="F57" s="10">
        <f t="shared" ref="F57:F68" si="7">E57-(E57*0.15)</f>
        <v>51</v>
      </c>
      <c r="G57" s="9">
        <v>72</v>
      </c>
      <c r="H57" s="10">
        <f t="shared" ref="H57:H68" si="8">G57-(G57*0.15)</f>
        <v>61.2</v>
      </c>
      <c r="I57" s="232" t="s">
        <v>144</v>
      </c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4"/>
      <c r="AA57" s="63"/>
    </row>
    <row r="58" spans="1:27">
      <c r="A58" s="8" t="s">
        <v>66</v>
      </c>
      <c r="B58" s="8" t="s">
        <v>23</v>
      </c>
      <c r="C58" s="9">
        <v>95</v>
      </c>
      <c r="D58" s="10">
        <f t="shared" si="6"/>
        <v>80.75</v>
      </c>
      <c r="E58" s="9">
        <v>60</v>
      </c>
      <c r="F58" s="10">
        <f t="shared" si="7"/>
        <v>51</v>
      </c>
      <c r="G58" s="9">
        <v>60</v>
      </c>
      <c r="H58" s="10">
        <f t="shared" si="8"/>
        <v>51</v>
      </c>
      <c r="I58" s="232" t="s">
        <v>402</v>
      </c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4"/>
      <c r="AA58" s="63"/>
    </row>
    <row r="59" spans="1:27">
      <c r="A59" s="8" t="s">
        <v>66</v>
      </c>
      <c r="B59" s="8" t="s">
        <v>24</v>
      </c>
      <c r="C59" s="9">
        <v>95</v>
      </c>
      <c r="D59" s="10">
        <f t="shared" si="6"/>
        <v>80.75</v>
      </c>
      <c r="E59" s="9">
        <v>50</v>
      </c>
      <c r="F59" s="10">
        <f t="shared" si="7"/>
        <v>42.5</v>
      </c>
      <c r="G59" s="9">
        <v>50</v>
      </c>
      <c r="H59" s="10">
        <f t="shared" si="8"/>
        <v>42.5</v>
      </c>
      <c r="I59" s="224" t="s">
        <v>403</v>
      </c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6"/>
    </row>
    <row r="60" spans="1:27">
      <c r="A60" s="8" t="s">
        <v>66</v>
      </c>
      <c r="B60" s="8" t="s">
        <v>25</v>
      </c>
      <c r="C60" s="9">
        <v>50</v>
      </c>
      <c r="D60" s="10">
        <f t="shared" si="6"/>
        <v>42.5</v>
      </c>
      <c r="E60" s="9">
        <v>40</v>
      </c>
      <c r="F60" s="10">
        <f t="shared" si="7"/>
        <v>34</v>
      </c>
      <c r="G60" s="9">
        <v>36</v>
      </c>
      <c r="H60" s="10">
        <f t="shared" si="8"/>
        <v>30.6</v>
      </c>
      <c r="I60" s="232" t="s">
        <v>143</v>
      </c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4"/>
    </row>
    <row r="61" spans="1:27">
      <c r="A61" s="8" t="s">
        <v>66</v>
      </c>
      <c r="B61" s="8" t="s">
        <v>26</v>
      </c>
      <c r="C61" s="9">
        <v>84</v>
      </c>
      <c r="D61" s="10">
        <f t="shared" si="6"/>
        <v>71.400000000000006</v>
      </c>
      <c r="E61" s="9">
        <v>60</v>
      </c>
      <c r="F61" s="10">
        <f t="shared" si="7"/>
        <v>51</v>
      </c>
      <c r="G61" s="9">
        <v>48</v>
      </c>
      <c r="H61" s="10">
        <f t="shared" si="8"/>
        <v>40.799999999999997</v>
      </c>
      <c r="I61" s="232" t="s">
        <v>145</v>
      </c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4"/>
    </row>
    <row r="62" spans="1:27" ht="16" customHeight="1">
      <c r="A62" s="8" t="s">
        <v>66</v>
      </c>
      <c r="B62" s="8" t="s">
        <v>27</v>
      </c>
      <c r="C62" s="9">
        <v>80</v>
      </c>
      <c r="D62" s="10">
        <f t="shared" si="6"/>
        <v>68</v>
      </c>
      <c r="E62" s="9">
        <v>60</v>
      </c>
      <c r="F62" s="10">
        <f t="shared" si="7"/>
        <v>51</v>
      </c>
      <c r="G62" s="9">
        <v>48</v>
      </c>
      <c r="H62" s="10">
        <f t="shared" si="8"/>
        <v>40.799999999999997</v>
      </c>
      <c r="I62" s="235" t="s">
        <v>352</v>
      </c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44"/>
    </row>
    <row r="63" spans="1:27" s="108" customFormat="1">
      <c r="A63" s="102" t="s">
        <v>66</v>
      </c>
      <c r="B63" s="103" t="s">
        <v>30</v>
      </c>
      <c r="C63" s="104">
        <v>90</v>
      </c>
      <c r="D63" s="105">
        <f t="shared" si="6"/>
        <v>76.5</v>
      </c>
      <c r="E63" s="104">
        <v>60</v>
      </c>
      <c r="F63" s="105">
        <f t="shared" si="7"/>
        <v>51</v>
      </c>
      <c r="G63" s="104">
        <v>60</v>
      </c>
      <c r="H63" s="105">
        <f t="shared" si="8"/>
        <v>51</v>
      </c>
      <c r="I63" s="238" t="s">
        <v>194</v>
      </c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40"/>
      <c r="AA63" s="107"/>
    </row>
    <row r="64" spans="1:27">
      <c r="A64" s="11" t="s">
        <v>66</v>
      </c>
      <c r="B64" s="11" t="s">
        <v>31</v>
      </c>
      <c r="C64" s="12">
        <v>90</v>
      </c>
      <c r="D64" s="13">
        <f t="shared" si="6"/>
        <v>76.5</v>
      </c>
      <c r="E64" s="12">
        <v>60</v>
      </c>
      <c r="F64" s="13">
        <f t="shared" si="7"/>
        <v>51</v>
      </c>
      <c r="G64" s="12">
        <v>60</v>
      </c>
      <c r="H64" s="13">
        <f t="shared" si="8"/>
        <v>51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3"/>
    </row>
    <row r="65" spans="1:27" s="3" customFormat="1">
      <c r="A65" s="11" t="s">
        <v>66</v>
      </c>
      <c r="B65" s="11" t="s">
        <v>32</v>
      </c>
      <c r="C65" s="12">
        <v>160</v>
      </c>
      <c r="D65" s="13">
        <f t="shared" si="6"/>
        <v>136</v>
      </c>
      <c r="E65" s="12">
        <v>100</v>
      </c>
      <c r="F65" s="13">
        <f t="shared" si="7"/>
        <v>85</v>
      </c>
      <c r="G65" s="12">
        <v>120</v>
      </c>
      <c r="H65" s="13">
        <f t="shared" si="8"/>
        <v>102</v>
      </c>
      <c r="AA65" s="38"/>
    </row>
    <row r="66" spans="1:27" s="3" customFormat="1">
      <c r="A66" s="11" t="s">
        <v>66</v>
      </c>
      <c r="B66" s="11" t="s">
        <v>33</v>
      </c>
      <c r="C66" s="12">
        <v>172</v>
      </c>
      <c r="D66" s="13">
        <f t="shared" si="6"/>
        <v>146.19999999999999</v>
      </c>
      <c r="E66" s="12">
        <v>100</v>
      </c>
      <c r="F66" s="13">
        <f t="shared" si="7"/>
        <v>85</v>
      </c>
      <c r="G66" s="12">
        <v>144</v>
      </c>
      <c r="H66" s="13">
        <f t="shared" si="8"/>
        <v>122.4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3"/>
      <c r="AA66" s="38"/>
    </row>
    <row r="67" spans="1:27" s="108" customFormat="1">
      <c r="A67" s="102" t="s">
        <v>64</v>
      </c>
      <c r="B67" s="103" t="s">
        <v>57</v>
      </c>
      <c r="C67" s="104">
        <v>30</v>
      </c>
      <c r="D67" s="105">
        <f t="shared" si="6"/>
        <v>25.5</v>
      </c>
      <c r="E67" s="104">
        <v>20</v>
      </c>
      <c r="F67" s="105">
        <f t="shared" si="7"/>
        <v>17</v>
      </c>
      <c r="G67" s="104">
        <v>24</v>
      </c>
      <c r="H67" s="105">
        <f t="shared" si="8"/>
        <v>20.399999999999999</v>
      </c>
      <c r="I67" s="218" t="s">
        <v>195</v>
      </c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20"/>
      <c r="AA67" s="107"/>
    </row>
    <row r="68" spans="1:27" s="108" customFormat="1">
      <c r="A68" s="102" t="s">
        <v>64</v>
      </c>
      <c r="B68" s="103" t="s">
        <v>58</v>
      </c>
      <c r="C68" s="104">
        <v>40</v>
      </c>
      <c r="D68" s="105">
        <f t="shared" si="6"/>
        <v>34</v>
      </c>
      <c r="E68" s="104">
        <v>30</v>
      </c>
      <c r="F68" s="105">
        <f t="shared" si="7"/>
        <v>25.5</v>
      </c>
      <c r="G68" s="104">
        <v>48</v>
      </c>
      <c r="H68" s="105">
        <f t="shared" si="8"/>
        <v>40.799999999999997</v>
      </c>
      <c r="I68" s="221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3"/>
      <c r="AA68" s="107"/>
    </row>
  </sheetData>
  <mergeCells count="16">
    <mergeCell ref="I47:Z47"/>
    <mergeCell ref="I67:Z68"/>
    <mergeCell ref="I59:Z59"/>
    <mergeCell ref="A1:Z1"/>
    <mergeCell ref="A2:Z2"/>
    <mergeCell ref="C42:H42"/>
    <mergeCell ref="C41:H41"/>
    <mergeCell ref="I57:Z57"/>
    <mergeCell ref="I58:Z58"/>
    <mergeCell ref="I56:Z56"/>
    <mergeCell ref="I60:Z60"/>
    <mergeCell ref="I61:Z61"/>
    <mergeCell ref="I63:Z63"/>
    <mergeCell ref="I42:Z42"/>
    <mergeCell ref="I62:Z62"/>
    <mergeCell ref="C47:H4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workbookViewId="0">
      <pane ySplit="3" topLeftCell="A4" activePane="bottomLeft" state="frozen"/>
      <selection activeCell="B11" sqref="B11"/>
      <selection pane="bottomLeft" activeCell="AA73" sqref="AA73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1" style="34"/>
  </cols>
  <sheetData>
    <row r="1" spans="1:27" ht="24">
      <c r="A1" s="227" t="s">
        <v>134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7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27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36"/>
    </row>
    <row r="5" spans="1:27" s="16" customFormat="1">
      <c r="A5" s="14" t="s">
        <v>98</v>
      </c>
      <c r="B5" s="14" t="s">
        <v>100</v>
      </c>
      <c r="C5" s="15">
        <v>200</v>
      </c>
      <c r="D5" s="10">
        <f t="shared" si="0"/>
        <v>170</v>
      </c>
      <c r="E5" s="15">
        <v>120</v>
      </c>
      <c r="F5" s="10">
        <f t="shared" si="1"/>
        <v>102</v>
      </c>
      <c r="G5" s="15">
        <v>120</v>
      </c>
      <c r="H5" s="10">
        <f t="shared" si="2"/>
        <v>102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36"/>
    </row>
    <row r="6" spans="1:27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36"/>
    </row>
    <row r="7" spans="1:27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36"/>
    </row>
    <row r="8" spans="1:27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31"/>
      <c r="AA8" s="36"/>
    </row>
    <row r="9" spans="1:27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27" s="16" customFormat="1">
      <c r="A10" s="14" t="s">
        <v>98</v>
      </c>
      <c r="B10" s="14" t="s">
        <v>104</v>
      </c>
      <c r="C10" s="15">
        <v>120</v>
      </c>
      <c r="D10" s="10">
        <f t="shared" si="0"/>
        <v>102</v>
      </c>
      <c r="E10" s="15">
        <v>80</v>
      </c>
      <c r="F10" s="10">
        <f t="shared" si="1"/>
        <v>68</v>
      </c>
      <c r="G10" s="15">
        <v>90</v>
      </c>
      <c r="H10" s="10">
        <f t="shared" si="2"/>
        <v>76.5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1"/>
      <c r="AA10" s="36"/>
    </row>
    <row r="11" spans="1:27" s="16" customFormat="1">
      <c r="A11" s="14" t="s">
        <v>98</v>
      </c>
      <c r="B11" s="14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27" s="16" customFormat="1">
      <c r="A12" s="14" t="s">
        <v>98</v>
      </c>
      <c r="B12" s="14" t="s">
        <v>107</v>
      </c>
      <c r="C12" s="15">
        <v>295</v>
      </c>
      <c r="D12" s="10">
        <f t="shared" si="0"/>
        <v>250.75</v>
      </c>
      <c r="E12" s="15">
        <v>180</v>
      </c>
      <c r="F12" s="10">
        <f t="shared" si="1"/>
        <v>153</v>
      </c>
      <c r="G12" s="15">
        <v>150</v>
      </c>
      <c r="H12" s="10">
        <f t="shared" si="2"/>
        <v>127.5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1"/>
      <c r="AA12" s="36"/>
    </row>
    <row r="13" spans="1:27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36"/>
    </row>
    <row r="14" spans="1:27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1"/>
      <c r="AA14" s="36"/>
    </row>
    <row r="15" spans="1:27" s="16" customForma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1"/>
      <c r="AA15" s="36"/>
    </row>
    <row r="16" spans="1:27" s="16" customForma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1"/>
      <c r="AA16" s="36"/>
    </row>
    <row r="17" spans="1:27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1"/>
      <c r="AA17" s="36"/>
    </row>
    <row r="18" spans="1:27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36"/>
    </row>
    <row r="19" spans="1:27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36"/>
    </row>
    <row r="20" spans="1:27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36"/>
    </row>
    <row r="21" spans="1:27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1"/>
      <c r="AA21" s="36"/>
    </row>
    <row r="22" spans="1:27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1"/>
      <c r="AA22" s="36"/>
    </row>
    <row r="23" spans="1:27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1"/>
      <c r="AA23" s="36"/>
    </row>
    <row r="24" spans="1:27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36"/>
    </row>
    <row r="25" spans="1:27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36"/>
    </row>
    <row r="26" spans="1:27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36"/>
    </row>
    <row r="27" spans="1:27" s="16" customFormat="1">
      <c r="A27" s="14" t="s">
        <v>98</v>
      </c>
      <c r="B27" s="14" t="s">
        <v>122</v>
      </c>
      <c r="C27" s="15">
        <v>240</v>
      </c>
      <c r="D27" s="10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1"/>
      <c r="AA27" s="36"/>
    </row>
    <row r="28" spans="1:27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36"/>
    </row>
    <row r="29" spans="1:27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36"/>
    </row>
    <row r="30" spans="1:27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1"/>
      <c r="AA30" s="36"/>
    </row>
    <row r="31" spans="1:27" s="16" customFormat="1">
      <c r="A31" s="14" t="s">
        <v>98</v>
      </c>
      <c r="B31" s="14" t="s">
        <v>126</v>
      </c>
      <c r="C31" s="15">
        <v>150</v>
      </c>
      <c r="D31" s="10">
        <f t="shared" si="0"/>
        <v>127.5</v>
      </c>
      <c r="E31" s="15">
        <v>90</v>
      </c>
      <c r="F31" s="10">
        <f t="shared" si="1"/>
        <v>76.5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36"/>
    </row>
    <row r="32" spans="1:27" s="16" customFormat="1">
      <c r="A32" s="14" t="s">
        <v>98</v>
      </c>
      <c r="B32" s="14" t="s">
        <v>127</v>
      </c>
      <c r="C32" s="15">
        <v>170</v>
      </c>
      <c r="D32" s="10">
        <f t="shared" si="0"/>
        <v>144.5</v>
      </c>
      <c r="E32" s="15">
        <v>100</v>
      </c>
      <c r="F32" s="10">
        <f t="shared" si="1"/>
        <v>85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36"/>
    </row>
    <row r="33" spans="1:27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36"/>
    </row>
    <row r="34" spans="1:27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36"/>
    </row>
    <row r="35" spans="1:27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36"/>
    </row>
    <row r="36" spans="1:27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10">
        <f t="shared" si="2"/>
        <v>204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  <c r="AA36" s="36"/>
    </row>
    <row r="37" spans="1:27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10">
        <f t="shared" si="2"/>
        <v>204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31"/>
      <c r="AA37" s="36"/>
    </row>
    <row r="38" spans="1:27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10">
        <f t="shared" si="2"/>
        <v>204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1"/>
      <c r="AA38" s="36"/>
    </row>
    <row r="39" spans="1:27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10">
        <f t="shared" si="2"/>
        <v>204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31"/>
      <c r="AA39" s="36"/>
    </row>
    <row r="40" spans="1:27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36"/>
    </row>
    <row r="41" spans="1:27" s="16" customFormat="1">
      <c r="A41" s="14" t="s">
        <v>78</v>
      </c>
      <c r="B41" s="14" t="s">
        <v>96</v>
      </c>
      <c r="C41" s="229" t="s">
        <v>132</v>
      </c>
      <c r="D41" s="230"/>
      <c r="E41" s="230"/>
      <c r="F41" s="230"/>
      <c r="G41" s="230"/>
      <c r="H41" s="23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31"/>
      <c r="AA41" s="36"/>
    </row>
    <row r="42" spans="1:27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241" t="s">
        <v>146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36"/>
    </row>
    <row r="43" spans="1:27" s="16" customFormat="1">
      <c r="A43" s="14" t="s">
        <v>78</v>
      </c>
      <c r="B43" s="14" t="s">
        <v>88</v>
      </c>
      <c r="C43" s="15">
        <v>475</v>
      </c>
      <c r="D43" s="10">
        <f t="shared" ref="D43:D55" si="3">C43-(C43*0.15)</f>
        <v>403.75</v>
      </c>
      <c r="E43" s="15">
        <v>260</v>
      </c>
      <c r="F43" s="10">
        <f t="shared" ref="F43:F55" si="4">E43-(E43*0.15)</f>
        <v>221</v>
      </c>
      <c r="G43" s="15">
        <v>300</v>
      </c>
      <c r="H43" s="10">
        <f t="shared" ref="H43:H55" si="5">G43-(G43*0.15)</f>
        <v>255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1"/>
      <c r="AA43" s="36"/>
    </row>
    <row r="44" spans="1:27" s="16" customForma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10">
        <f t="shared" si="4"/>
        <v>221</v>
      </c>
      <c r="G44" s="15">
        <v>300</v>
      </c>
      <c r="H44" s="10">
        <f t="shared" si="5"/>
        <v>255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1"/>
      <c r="AA44" s="36"/>
    </row>
    <row r="45" spans="1:27" s="16" customForma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10">
        <f t="shared" si="4"/>
        <v>221</v>
      </c>
      <c r="G45" s="15">
        <v>300</v>
      </c>
      <c r="H45" s="10">
        <f t="shared" si="5"/>
        <v>255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1"/>
      <c r="AA45" s="36"/>
    </row>
    <row r="46" spans="1:27" s="16" customForma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10">
        <f t="shared" si="4"/>
        <v>221</v>
      </c>
      <c r="G46" s="15">
        <v>300</v>
      </c>
      <c r="H46" s="10">
        <f t="shared" si="5"/>
        <v>255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1"/>
      <c r="AA46" s="36"/>
    </row>
    <row r="47" spans="1:27" s="61" customFormat="1" ht="16" customHeight="1">
      <c r="A47" s="56" t="s">
        <v>78</v>
      </c>
      <c r="B47" s="83" t="s">
        <v>350</v>
      </c>
      <c r="C47" s="244"/>
      <c r="D47" s="245"/>
      <c r="E47" s="245"/>
      <c r="F47" s="245"/>
      <c r="G47" s="245"/>
      <c r="H47" s="246"/>
      <c r="I47" s="215" t="s">
        <v>351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81"/>
    </row>
    <row r="48" spans="1:27" s="16" customFormat="1">
      <c r="A48" s="14" t="s">
        <v>78</v>
      </c>
      <c r="B48" s="14" t="s">
        <v>80</v>
      </c>
      <c r="C48" s="15">
        <v>140</v>
      </c>
      <c r="D48" s="10">
        <f t="shared" si="3"/>
        <v>119</v>
      </c>
      <c r="E48" s="15">
        <v>80</v>
      </c>
      <c r="F48" s="10">
        <f t="shared" si="4"/>
        <v>68</v>
      </c>
      <c r="G48" s="15">
        <v>80</v>
      </c>
      <c r="H48" s="10">
        <f t="shared" si="5"/>
        <v>68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31"/>
      <c r="AA48" s="36"/>
    </row>
    <row r="49" spans="1:27" s="16" customFormat="1">
      <c r="A49" s="14" t="s">
        <v>78</v>
      </c>
      <c r="B49" s="14" t="s">
        <v>86</v>
      </c>
      <c r="C49" s="15">
        <v>80</v>
      </c>
      <c r="D49" s="10">
        <f t="shared" si="3"/>
        <v>68</v>
      </c>
      <c r="E49" s="15">
        <v>48</v>
      </c>
      <c r="F49" s="10">
        <f t="shared" si="4"/>
        <v>40.799999999999997</v>
      </c>
      <c r="G49" s="15">
        <v>50</v>
      </c>
      <c r="H49" s="10">
        <f t="shared" si="5"/>
        <v>42.5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31"/>
      <c r="AA49" s="36"/>
    </row>
    <row r="50" spans="1:27" s="16" customFormat="1">
      <c r="A50" s="14" t="s">
        <v>78</v>
      </c>
      <c r="B50" s="14" t="s">
        <v>85</v>
      </c>
      <c r="C50" s="15">
        <v>96</v>
      </c>
      <c r="D50" s="10">
        <f t="shared" si="3"/>
        <v>81.599999999999994</v>
      </c>
      <c r="E50" s="15">
        <v>48</v>
      </c>
      <c r="F50" s="10">
        <f t="shared" si="4"/>
        <v>40.799999999999997</v>
      </c>
      <c r="G50" s="15">
        <v>60</v>
      </c>
      <c r="H50" s="10">
        <f t="shared" si="5"/>
        <v>51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27" s="16" customFormat="1">
      <c r="A51" s="14" t="s">
        <v>78</v>
      </c>
      <c r="B51" s="14" t="s">
        <v>84</v>
      </c>
      <c r="C51" s="15">
        <v>102</v>
      </c>
      <c r="D51" s="10">
        <f t="shared" si="3"/>
        <v>86.7</v>
      </c>
      <c r="E51" s="15">
        <v>50</v>
      </c>
      <c r="F51" s="10">
        <f t="shared" si="4"/>
        <v>42.5</v>
      </c>
      <c r="G51" s="15">
        <v>60</v>
      </c>
      <c r="H51" s="10">
        <f t="shared" si="5"/>
        <v>51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27" s="16" customFormat="1">
      <c r="A52" s="14" t="s">
        <v>78</v>
      </c>
      <c r="B52" s="14" t="s">
        <v>83</v>
      </c>
      <c r="C52" s="15">
        <v>114</v>
      </c>
      <c r="D52" s="10">
        <f t="shared" si="3"/>
        <v>96.9</v>
      </c>
      <c r="E52" s="15">
        <v>52</v>
      </c>
      <c r="F52" s="10">
        <f t="shared" si="4"/>
        <v>44.2</v>
      </c>
      <c r="G52" s="15">
        <v>60</v>
      </c>
      <c r="H52" s="10">
        <f t="shared" si="5"/>
        <v>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27" s="16" customFormat="1">
      <c r="A53" s="14" t="s">
        <v>78</v>
      </c>
      <c r="B53" s="14" t="s">
        <v>82</v>
      </c>
      <c r="C53" s="15">
        <v>170</v>
      </c>
      <c r="D53" s="10">
        <f t="shared" si="3"/>
        <v>144.5</v>
      </c>
      <c r="E53" s="15">
        <v>115</v>
      </c>
      <c r="F53" s="10">
        <f t="shared" si="4"/>
        <v>97.75</v>
      </c>
      <c r="G53" s="15">
        <v>140</v>
      </c>
      <c r="H53" s="10">
        <f t="shared" si="5"/>
        <v>119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27" s="16" customFormat="1">
      <c r="A54" s="14" t="s">
        <v>78</v>
      </c>
      <c r="B54" s="14" t="s">
        <v>81</v>
      </c>
      <c r="C54" s="15">
        <v>170</v>
      </c>
      <c r="D54" s="10">
        <f t="shared" si="3"/>
        <v>144.5</v>
      </c>
      <c r="E54" s="15">
        <v>115</v>
      </c>
      <c r="F54" s="10">
        <f t="shared" si="4"/>
        <v>97.75</v>
      </c>
      <c r="G54" s="15">
        <v>140</v>
      </c>
      <c r="H54" s="10">
        <f t="shared" si="5"/>
        <v>119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27" s="16" customFormat="1">
      <c r="A55" s="14" t="s">
        <v>78</v>
      </c>
      <c r="B55" s="14" t="s">
        <v>79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27" s="108" customFormat="1" ht="19" customHeight="1">
      <c r="A56" s="102" t="s">
        <v>66</v>
      </c>
      <c r="B56" s="103" t="s">
        <v>21</v>
      </c>
      <c r="C56" s="104">
        <v>105</v>
      </c>
      <c r="D56" s="105">
        <f>C56-(C56*0.15)</f>
        <v>89.25</v>
      </c>
      <c r="E56" s="104">
        <v>60</v>
      </c>
      <c r="F56" s="105">
        <f>E56-(E56*0.15)</f>
        <v>51</v>
      </c>
      <c r="G56" s="104">
        <v>72</v>
      </c>
      <c r="H56" s="105">
        <f>G56-(G56*0.15)</f>
        <v>61.2</v>
      </c>
      <c r="I56" s="235" t="s">
        <v>142</v>
      </c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7"/>
      <c r="AA56" s="107"/>
    </row>
    <row r="57" spans="1:27" s="108" customFormat="1">
      <c r="A57" s="102" t="s">
        <v>66</v>
      </c>
      <c r="B57" s="103" t="s">
        <v>22</v>
      </c>
      <c r="C57" s="104">
        <v>104</v>
      </c>
      <c r="D57" s="105">
        <f t="shared" ref="D57:D62" si="6">C57-(C57*0.15)</f>
        <v>88.4</v>
      </c>
      <c r="E57" s="104">
        <v>60</v>
      </c>
      <c r="F57" s="105">
        <f t="shared" ref="F57:F62" si="7">E57-(E57*0.15)</f>
        <v>51</v>
      </c>
      <c r="G57" s="104">
        <v>72</v>
      </c>
      <c r="H57" s="105">
        <f t="shared" ref="H57:H62" si="8">G57-(G57*0.15)</f>
        <v>61.2</v>
      </c>
      <c r="I57" s="253" t="s">
        <v>144</v>
      </c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5"/>
      <c r="AA57" s="107"/>
    </row>
    <row r="58" spans="1:27" s="108" customFormat="1" ht="16" customHeight="1">
      <c r="A58" s="102" t="s">
        <v>66</v>
      </c>
      <c r="B58" s="103" t="s">
        <v>23</v>
      </c>
      <c r="C58" s="104">
        <v>95</v>
      </c>
      <c r="D58" s="105">
        <f t="shared" si="6"/>
        <v>80.75</v>
      </c>
      <c r="E58" s="104">
        <v>60</v>
      </c>
      <c r="F58" s="105">
        <f t="shared" si="7"/>
        <v>51</v>
      </c>
      <c r="G58" s="104">
        <v>60</v>
      </c>
      <c r="H58" s="105">
        <f t="shared" si="8"/>
        <v>51</v>
      </c>
      <c r="I58" s="235" t="s">
        <v>141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  <c r="AA58" s="107"/>
    </row>
    <row r="59" spans="1:27" s="108" customFormat="1">
      <c r="A59" s="102" t="s">
        <v>66</v>
      </c>
      <c r="B59" s="103" t="s">
        <v>24</v>
      </c>
      <c r="C59" s="104">
        <v>95</v>
      </c>
      <c r="D59" s="105">
        <f t="shared" si="6"/>
        <v>80.75</v>
      </c>
      <c r="E59" s="104">
        <v>50</v>
      </c>
      <c r="F59" s="105">
        <f t="shared" si="7"/>
        <v>42.5</v>
      </c>
      <c r="G59" s="104">
        <v>50</v>
      </c>
      <c r="H59" s="105">
        <f t="shared" si="8"/>
        <v>42.5</v>
      </c>
      <c r="I59" s="259" t="s">
        <v>404</v>
      </c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/>
      <c r="AA59" s="107"/>
    </row>
    <row r="60" spans="1:27" s="112" customFormat="1">
      <c r="A60" s="103" t="s">
        <v>66</v>
      </c>
      <c r="B60" s="103" t="s">
        <v>25</v>
      </c>
      <c r="C60" s="110">
        <v>50</v>
      </c>
      <c r="D60" s="111">
        <f t="shared" si="6"/>
        <v>42.5</v>
      </c>
      <c r="E60" s="110">
        <v>40</v>
      </c>
      <c r="F60" s="111">
        <f t="shared" si="7"/>
        <v>34</v>
      </c>
      <c r="G60" s="110">
        <v>36</v>
      </c>
      <c r="H60" s="111">
        <f t="shared" si="8"/>
        <v>30.6</v>
      </c>
      <c r="I60" s="256" t="s">
        <v>143</v>
      </c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8"/>
      <c r="AA60" s="107"/>
    </row>
    <row r="61" spans="1:27" s="108" customFormat="1">
      <c r="A61" s="102" t="s">
        <v>66</v>
      </c>
      <c r="B61" s="103" t="s">
        <v>26</v>
      </c>
      <c r="C61" s="104">
        <v>84</v>
      </c>
      <c r="D61" s="105">
        <f t="shared" si="6"/>
        <v>71.400000000000006</v>
      </c>
      <c r="E61" s="104">
        <v>60</v>
      </c>
      <c r="F61" s="105">
        <f t="shared" si="7"/>
        <v>51</v>
      </c>
      <c r="G61" s="104">
        <v>48</v>
      </c>
      <c r="H61" s="105">
        <f t="shared" si="8"/>
        <v>40.799999999999997</v>
      </c>
      <c r="I61" s="253" t="s">
        <v>145</v>
      </c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5"/>
      <c r="AA61" s="107"/>
    </row>
    <row r="62" spans="1:27" s="108" customFormat="1" ht="16" customHeight="1">
      <c r="A62" s="102" t="s">
        <v>66</v>
      </c>
      <c r="B62" s="103" t="s">
        <v>27</v>
      </c>
      <c r="C62" s="104">
        <v>80</v>
      </c>
      <c r="D62" s="105">
        <f t="shared" si="6"/>
        <v>68</v>
      </c>
      <c r="E62" s="104">
        <v>60</v>
      </c>
      <c r="F62" s="105">
        <f t="shared" si="7"/>
        <v>51</v>
      </c>
      <c r="G62" s="104">
        <v>48</v>
      </c>
      <c r="H62" s="105">
        <f t="shared" si="8"/>
        <v>40.799999999999997</v>
      </c>
      <c r="I62" s="235" t="s">
        <v>352</v>
      </c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107"/>
    </row>
    <row r="63" spans="1:27" s="108" customFormat="1">
      <c r="A63" s="102" t="s">
        <v>66</v>
      </c>
      <c r="B63" s="103" t="s">
        <v>30</v>
      </c>
      <c r="C63" s="104">
        <v>90</v>
      </c>
      <c r="D63" s="105">
        <f t="shared" ref="D63:D70" si="9">C63-(C63*0.15)</f>
        <v>76.5</v>
      </c>
      <c r="E63" s="104">
        <v>60</v>
      </c>
      <c r="F63" s="105">
        <f t="shared" ref="F63:F70" si="10">E63-(E63*0.15)</f>
        <v>51</v>
      </c>
      <c r="G63" s="104">
        <v>60</v>
      </c>
      <c r="H63" s="105">
        <f t="shared" ref="H63:H70" si="11">G63-(G63*0.15)</f>
        <v>51</v>
      </c>
      <c r="I63" s="238" t="s">
        <v>194</v>
      </c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40"/>
      <c r="AA63" s="113"/>
    </row>
    <row r="64" spans="1:27">
      <c r="A64" s="11" t="s">
        <v>66</v>
      </c>
      <c r="B64" s="11" t="s">
        <v>31</v>
      </c>
      <c r="C64" s="12">
        <v>90</v>
      </c>
      <c r="D64" s="13">
        <f t="shared" si="9"/>
        <v>76.5</v>
      </c>
      <c r="E64" s="12">
        <v>60</v>
      </c>
      <c r="F64" s="13">
        <f t="shared" si="10"/>
        <v>51</v>
      </c>
      <c r="G64" s="12">
        <v>60</v>
      </c>
      <c r="H64" s="13">
        <f t="shared" si="11"/>
        <v>51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3"/>
    </row>
    <row r="65" spans="1:27" s="3" customFormat="1">
      <c r="A65" s="11" t="s">
        <v>66</v>
      </c>
      <c r="B65" s="11" t="s">
        <v>32</v>
      </c>
      <c r="C65" s="12">
        <v>160</v>
      </c>
      <c r="D65" s="13">
        <f t="shared" si="9"/>
        <v>136</v>
      </c>
      <c r="E65" s="12">
        <v>100</v>
      </c>
      <c r="F65" s="13">
        <f t="shared" si="10"/>
        <v>85</v>
      </c>
      <c r="G65" s="12">
        <v>120</v>
      </c>
      <c r="H65" s="13">
        <f t="shared" si="11"/>
        <v>102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3"/>
      <c r="AA65" s="38"/>
    </row>
    <row r="66" spans="1:27" s="3" customFormat="1">
      <c r="A66" s="11" t="s">
        <v>66</v>
      </c>
      <c r="B66" s="11" t="s">
        <v>33</v>
      </c>
      <c r="C66" s="12">
        <v>172</v>
      </c>
      <c r="D66" s="13">
        <f t="shared" si="9"/>
        <v>146.19999999999999</v>
      </c>
      <c r="E66" s="12">
        <v>100</v>
      </c>
      <c r="F66" s="13">
        <f t="shared" si="10"/>
        <v>85</v>
      </c>
      <c r="G66" s="12">
        <v>144</v>
      </c>
      <c r="H66" s="13">
        <f t="shared" si="11"/>
        <v>122.4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3"/>
      <c r="AA66" s="38"/>
    </row>
    <row r="67" spans="1:27" s="108" customFormat="1">
      <c r="A67" s="102" t="s">
        <v>64</v>
      </c>
      <c r="B67" s="102" t="s">
        <v>57</v>
      </c>
      <c r="C67" s="104">
        <v>30</v>
      </c>
      <c r="D67" s="105">
        <f t="shared" si="9"/>
        <v>25.5</v>
      </c>
      <c r="E67" s="104">
        <v>20</v>
      </c>
      <c r="F67" s="105">
        <f t="shared" si="10"/>
        <v>17</v>
      </c>
      <c r="G67" s="104">
        <v>24</v>
      </c>
      <c r="H67" s="105">
        <f t="shared" si="11"/>
        <v>20.399999999999999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6"/>
      <c r="AA67" s="107"/>
    </row>
    <row r="68" spans="1:27" s="108" customFormat="1">
      <c r="A68" s="102" t="s">
        <v>64</v>
      </c>
      <c r="B68" s="102" t="s">
        <v>58</v>
      </c>
      <c r="C68" s="104">
        <v>40</v>
      </c>
      <c r="D68" s="105">
        <f t="shared" si="9"/>
        <v>34</v>
      </c>
      <c r="E68" s="104">
        <v>30</v>
      </c>
      <c r="F68" s="105">
        <f t="shared" si="10"/>
        <v>25.5</v>
      </c>
      <c r="G68" s="104">
        <v>48</v>
      </c>
      <c r="H68" s="105">
        <f t="shared" si="11"/>
        <v>40.799999999999997</v>
      </c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6"/>
      <c r="AA68" s="107"/>
    </row>
    <row r="69" spans="1:27" s="108" customFormat="1">
      <c r="A69" s="102" t="s">
        <v>64</v>
      </c>
      <c r="B69" s="102" t="s">
        <v>61</v>
      </c>
      <c r="C69" s="104">
        <v>30</v>
      </c>
      <c r="D69" s="105">
        <f t="shared" si="9"/>
        <v>25.5</v>
      </c>
      <c r="E69" s="104">
        <v>18</v>
      </c>
      <c r="F69" s="105">
        <f t="shared" si="10"/>
        <v>15.3</v>
      </c>
      <c r="G69" s="104">
        <v>24</v>
      </c>
      <c r="H69" s="105">
        <f t="shared" si="11"/>
        <v>20.399999999999999</v>
      </c>
      <c r="I69" s="247" t="s">
        <v>195</v>
      </c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9"/>
      <c r="AA69" s="107"/>
    </row>
    <row r="70" spans="1:27" s="108" customFormat="1">
      <c r="A70" s="102" t="s">
        <v>64</v>
      </c>
      <c r="B70" s="102" t="s">
        <v>62</v>
      </c>
      <c r="C70" s="104">
        <v>25</v>
      </c>
      <c r="D70" s="105">
        <f t="shared" si="9"/>
        <v>21.25</v>
      </c>
      <c r="E70" s="104">
        <v>12</v>
      </c>
      <c r="F70" s="105">
        <f t="shared" si="10"/>
        <v>10.199999999999999</v>
      </c>
      <c r="G70" s="104">
        <v>24</v>
      </c>
      <c r="H70" s="105">
        <f t="shared" si="11"/>
        <v>20.399999999999999</v>
      </c>
      <c r="I70" s="250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2"/>
      <c r="AA70" s="107"/>
    </row>
  </sheetData>
  <mergeCells count="16">
    <mergeCell ref="A1:Z1"/>
    <mergeCell ref="A2:Z2"/>
    <mergeCell ref="C41:H41"/>
    <mergeCell ref="C42:H42"/>
    <mergeCell ref="I42:Z42"/>
    <mergeCell ref="I63:Z63"/>
    <mergeCell ref="I62:Z62"/>
    <mergeCell ref="C47:H47"/>
    <mergeCell ref="I47:Z47"/>
    <mergeCell ref="I69:Z70"/>
    <mergeCell ref="I58:Z58"/>
    <mergeCell ref="I57:Z57"/>
    <mergeCell ref="I56:Z56"/>
    <mergeCell ref="I60:Z60"/>
    <mergeCell ref="I61:Z61"/>
    <mergeCell ref="I59:Z59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"/>
  <sheetViews>
    <sheetView workbookViewId="0">
      <pane ySplit="3" topLeftCell="A4" activePane="bottomLeft" state="frozen"/>
      <selection activeCell="B11" sqref="B11"/>
      <selection pane="bottomLeft" activeCell="AA99" sqref="AA99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1" style="34"/>
  </cols>
  <sheetData>
    <row r="1" spans="1:27" ht="24">
      <c r="A1" s="227" t="s">
        <v>135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7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27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36"/>
    </row>
    <row r="5" spans="1:27" s="16" customFormat="1">
      <c r="A5" s="14" t="s">
        <v>98</v>
      </c>
      <c r="B5" s="14" t="s">
        <v>100</v>
      </c>
      <c r="C5" s="15">
        <v>200</v>
      </c>
      <c r="D5" s="10">
        <f t="shared" si="0"/>
        <v>170</v>
      </c>
      <c r="E5" s="15">
        <v>120</v>
      </c>
      <c r="F5" s="10">
        <f t="shared" si="1"/>
        <v>102</v>
      </c>
      <c r="G5" s="15">
        <v>120</v>
      </c>
      <c r="H5" s="10">
        <f t="shared" si="2"/>
        <v>102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36"/>
    </row>
    <row r="6" spans="1:27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36"/>
    </row>
    <row r="7" spans="1:27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36"/>
    </row>
    <row r="8" spans="1:27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31"/>
      <c r="AA8" s="36"/>
    </row>
    <row r="9" spans="1:27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27" s="16" customFormat="1">
      <c r="A10" s="14" t="s">
        <v>98</v>
      </c>
      <c r="B10" s="14" t="s">
        <v>104</v>
      </c>
      <c r="C10" s="15">
        <v>120</v>
      </c>
      <c r="D10" s="10">
        <f t="shared" si="0"/>
        <v>102</v>
      </c>
      <c r="E10" s="15">
        <v>80</v>
      </c>
      <c r="F10" s="10">
        <f t="shared" si="1"/>
        <v>68</v>
      </c>
      <c r="G10" s="15">
        <v>90</v>
      </c>
      <c r="H10" s="10">
        <f t="shared" si="2"/>
        <v>76.5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1"/>
      <c r="AA10" s="36"/>
    </row>
    <row r="11" spans="1:27" s="16" customFormat="1">
      <c r="A11" s="14" t="s">
        <v>98</v>
      </c>
      <c r="B11" s="14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27" s="16" customFormat="1">
      <c r="A12" s="14" t="s">
        <v>98</v>
      </c>
      <c r="B12" s="14" t="s">
        <v>107</v>
      </c>
      <c r="C12" s="15">
        <v>295</v>
      </c>
      <c r="D12" s="10">
        <f t="shared" si="0"/>
        <v>250.75</v>
      </c>
      <c r="E12" s="15">
        <v>180</v>
      </c>
      <c r="F12" s="10">
        <f t="shared" si="1"/>
        <v>153</v>
      </c>
      <c r="G12" s="15">
        <v>150</v>
      </c>
      <c r="H12" s="10">
        <f t="shared" si="2"/>
        <v>127.5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1"/>
      <c r="AA12" s="36"/>
    </row>
    <row r="13" spans="1:27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36"/>
    </row>
    <row r="14" spans="1:27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1"/>
      <c r="AA14" s="36"/>
    </row>
    <row r="15" spans="1:27" s="16" customForma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1"/>
      <c r="AA15" s="36"/>
    </row>
    <row r="16" spans="1:27" s="16" customForma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1"/>
      <c r="AA16" s="36"/>
    </row>
    <row r="17" spans="1:27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1"/>
      <c r="AA17" s="36"/>
    </row>
    <row r="18" spans="1:27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36"/>
    </row>
    <row r="19" spans="1:27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36"/>
    </row>
    <row r="20" spans="1:27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36"/>
    </row>
    <row r="21" spans="1:27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1"/>
      <c r="AA21" s="36"/>
    </row>
    <row r="22" spans="1:27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1"/>
      <c r="AA22" s="36"/>
    </row>
    <row r="23" spans="1:27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1"/>
      <c r="AA23" s="36"/>
    </row>
    <row r="24" spans="1:27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36"/>
    </row>
    <row r="25" spans="1:27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36"/>
    </row>
    <row r="26" spans="1:27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36"/>
    </row>
    <row r="27" spans="1:27" s="16" customFormat="1">
      <c r="A27" s="14" t="s">
        <v>98</v>
      </c>
      <c r="B27" s="14" t="s">
        <v>122</v>
      </c>
      <c r="C27" s="15">
        <v>240</v>
      </c>
      <c r="D27" s="10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1"/>
      <c r="AA27" s="36"/>
    </row>
    <row r="28" spans="1:27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36"/>
    </row>
    <row r="29" spans="1:27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36"/>
    </row>
    <row r="30" spans="1:27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1"/>
      <c r="AA30" s="36"/>
    </row>
    <row r="31" spans="1:27" s="16" customFormat="1">
      <c r="A31" s="14" t="s">
        <v>98</v>
      </c>
      <c r="B31" s="14" t="s">
        <v>126</v>
      </c>
      <c r="C31" s="15">
        <v>150</v>
      </c>
      <c r="D31" s="10">
        <f t="shared" si="0"/>
        <v>127.5</v>
      </c>
      <c r="E31" s="15">
        <v>90</v>
      </c>
      <c r="F31" s="10">
        <f t="shared" si="1"/>
        <v>76.5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36"/>
    </row>
    <row r="32" spans="1:27" s="16" customFormat="1">
      <c r="A32" s="14" t="s">
        <v>98</v>
      </c>
      <c r="B32" s="14" t="s">
        <v>127</v>
      </c>
      <c r="C32" s="15">
        <v>170</v>
      </c>
      <c r="D32" s="10">
        <f t="shared" si="0"/>
        <v>144.5</v>
      </c>
      <c r="E32" s="15">
        <v>100</v>
      </c>
      <c r="F32" s="10">
        <f t="shared" si="1"/>
        <v>85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36"/>
    </row>
    <row r="33" spans="1:27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36"/>
    </row>
    <row r="34" spans="1:27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36"/>
    </row>
    <row r="35" spans="1:27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36"/>
    </row>
    <row r="36" spans="1:27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10">
        <f t="shared" si="2"/>
        <v>204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  <c r="AA36" s="36"/>
    </row>
    <row r="37" spans="1:27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10">
        <f t="shared" si="2"/>
        <v>204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31"/>
      <c r="AA37" s="36"/>
    </row>
    <row r="38" spans="1:27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10">
        <f t="shared" si="2"/>
        <v>204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1"/>
      <c r="AA38" s="36"/>
    </row>
    <row r="39" spans="1:27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10">
        <f t="shared" si="2"/>
        <v>204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31"/>
      <c r="AA39" s="36"/>
    </row>
    <row r="40" spans="1:27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36"/>
    </row>
    <row r="41" spans="1:27" s="42" customFormat="1" ht="20" customHeight="1">
      <c r="A41" s="29" t="s">
        <v>78</v>
      </c>
      <c r="B41" s="29" t="s">
        <v>96</v>
      </c>
      <c r="C41" s="282" t="s">
        <v>132</v>
      </c>
      <c r="D41" s="283"/>
      <c r="E41" s="283"/>
      <c r="F41" s="283"/>
      <c r="G41" s="283"/>
      <c r="H41" s="2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41"/>
    </row>
    <row r="42" spans="1:27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241" t="s">
        <v>146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36"/>
    </row>
    <row r="43" spans="1:27" s="16" customFormat="1">
      <c r="A43" s="14" t="s">
        <v>78</v>
      </c>
      <c r="B43" s="14" t="s">
        <v>88</v>
      </c>
      <c r="C43" s="15">
        <v>475</v>
      </c>
      <c r="D43" s="10">
        <f t="shared" ref="D43:D55" si="3">C43-(C43*0.15)</f>
        <v>403.75</v>
      </c>
      <c r="E43" s="15">
        <v>260</v>
      </c>
      <c r="F43" s="10">
        <f t="shared" ref="F43:F55" si="4">E43-(E43*0.15)</f>
        <v>221</v>
      </c>
      <c r="G43" s="15">
        <v>300</v>
      </c>
      <c r="H43" s="10">
        <f t="shared" ref="H43:H55" si="5">G43-(G43*0.15)</f>
        <v>255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1"/>
      <c r="AA43" s="36"/>
    </row>
    <row r="44" spans="1:27" s="16" customForma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10">
        <f t="shared" si="4"/>
        <v>221</v>
      </c>
      <c r="G44" s="15">
        <v>300</v>
      </c>
      <c r="H44" s="10">
        <f t="shared" si="5"/>
        <v>255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1"/>
      <c r="AA44" s="36"/>
    </row>
    <row r="45" spans="1:27" s="16" customForma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10">
        <f t="shared" si="4"/>
        <v>221</v>
      </c>
      <c r="G45" s="15">
        <v>300</v>
      </c>
      <c r="H45" s="10">
        <f t="shared" si="5"/>
        <v>255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1"/>
      <c r="AA45" s="36"/>
    </row>
    <row r="46" spans="1:27" s="16" customForma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10">
        <f t="shared" si="4"/>
        <v>221</v>
      </c>
      <c r="G46" s="15">
        <v>300</v>
      </c>
      <c r="H46" s="10">
        <f t="shared" si="5"/>
        <v>255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1"/>
      <c r="AA46" s="36"/>
    </row>
    <row r="47" spans="1:27" s="61" customFormat="1" ht="16" customHeight="1">
      <c r="A47" s="56" t="s">
        <v>78</v>
      </c>
      <c r="B47" s="83" t="s">
        <v>350</v>
      </c>
      <c r="C47" s="244"/>
      <c r="D47" s="245"/>
      <c r="E47" s="245"/>
      <c r="F47" s="245"/>
      <c r="G47" s="245"/>
      <c r="H47" s="246"/>
      <c r="I47" s="215" t="s">
        <v>351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81"/>
    </row>
    <row r="48" spans="1:27" s="16" customFormat="1">
      <c r="A48" s="14" t="s">
        <v>78</v>
      </c>
      <c r="B48" s="14" t="s">
        <v>80</v>
      </c>
      <c r="C48" s="15">
        <v>140</v>
      </c>
      <c r="D48" s="10">
        <f t="shared" si="3"/>
        <v>119</v>
      </c>
      <c r="E48" s="15">
        <v>80</v>
      </c>
      <c r="F48" s="10">
        <f t="shared" si="4"/>
        <v>68</v>
      </c>
      <c r="G48" s="15">
        <v>80</v>
      </c>
      <c r="H48" s="10">
        <f t="shared" si="5"/>
        <v>68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31"/>
      <c r="AA48" s="36"/>
    </row>
    <row r="49" spans="1:27" s="16" customFormat="1">
      <c r="A49" s="14" t="s">
        <v>78</v>
      </c>
      <c r="B49" s="14" t="s">
        <v>86</v>
      </c>
      <c r="C49" s="15">
        <v>80</v>
      </c>
      <c r="D49" s="10">
        <f t="shared" si="3"/>
        <v>68</v>
      </c>
      <c r="E49" s="15">
        <v>48</v>
      </c>
      <c r="F49" s="10">
        <f t="shared" si="4"/>
        <v>40.799999999999997</v>
      </c>
      <c r="G49" s="15">
        <v>50</v>
      </c>
      <c r="H49" s="10">
        <f t="shared" si="5"/>
        <v>42.5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31"/>
      <c r="AA49" s="36"/>
    </row>
    <row r="50" spans="1:27" s="16" customFormat="1">
      <c r="A50" s="14" t="s">
        <v>78</v>
      </c>
      <c r="B50" s="14" t="s">
        <v>85</v>
      </c>
      <c r="C50" s="15">
        <v>96</v>
      </c>
      <c r="D50" s="10">
        <f t="shared" si="3"/>
        <v>81.599999999999994</v>
      </c>
      <c r="E50" s="15">
        <v>48</v>
      </c>
      <c r="F50" s="10">
        <f t="shared" si="4"/>
        <v>40.799999999999997</v>
      </c>
      <c r="G50" s="15">
        <v>60</v>
      </c>
      <c r="H50" s="10">
        <f t="shared" si="5"/>
        <v>51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27" s="16" customFormat="1">
      <c r="A51" s="14" t="s">
        <v>78</v>
      </c>
      <c r="B51" s="14" t="s">
        <v>84</v>
      </c>
      <c r="C51" s="15">
        <v>102</v>
      </c>
      <c r="D51" s="10">
        <f t="shared" si="3"/>
        <v>86.7</v>
      </c>
      <c r="E51" s="15">
        <v>50</v>
      </c>
      <c r="F51" s="10">
        <f t="shared" si="4"/>
        <v>42.5</v>
      </c>
      <c r="G51" s="15">
        <v>60</v>
      </c>
      <c r="H51" s="10">
        <f t="shared" si="5"/>
        <v>51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27" s="16" customFormat="1">
      <c r="A52" s="14" t="s">
        <v>78</v>
      </c>
      <c r="B52" s="14" t="s">
        <v>83</v>
      </c>
      <c r="C52" s="15">
        <v>114</v>
      </c>
      <c r="D52" s="10">
        <f t="shared" si="3"/>
        <v>96.9</v>
      </c>
      <c r="E52" s="15">
        <v>52</v>
      </c>
      <c r="F52" s="10">
        <f t="shared" si="4"/>
        <v>44.2</v>
      </c>
      <c r="G52" s="15">
        <v>60</v>
      </c>
      <c r="H52" s="10">
        <f t="shared" si="5"/>
        <v>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27" s="16" customFormat="1">
      <c r="A53" s="14" t="s">
        <v>78</v>
      </c>
      <c r="B53" s="14" t="s">
        <v>82</v>
      </c>
      <c r="C53" s="15">
        <v>170</v>
      </c>
      <c r="D53" s="10">
        <f t="shared" si="3"/>
        <v>144.5</v>
      </c>
      <c r="E53" s="15">
        <v>115</v>
      </c>
      <c r="F53" s="10">
        <f t="shared" si="4"/>
        <v>97.75</v>
      </c>
      <c r="G53" s="15">
        <v>140</v>
      </c>
      <c r="H53" s="10">
        <f t="shared" si="5"/>
        <v>119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27" s="16" customFormat="1">
      <c r="A54" s="14" t="s">
        <v>78</v>
      </c>
      <c r="B54" s="14" t="s">
        <v>81</v>
      </c>
      <c r="C54" s="15">
        <v>170</v>
      </c>
      <c r="D54" s="10">
        <f t="shared" si="3"/>
        <v>144.5</v>
      </c>
      <c r="E54" s="15">
        <v>115</v>
      </c>
      <c r="F54" s="10">
        <f t="shared" si="4"/>
        <v>97.75</v>
      </c>
      <c r="G54" s="15">
        <v>140</v>
      </c>
      <c r="H54" s="10">
        <f t="shared" si="5"/>
        <v>119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27" s="16" customFormat="1">
      <c r="A55" s="14" t="s">
        <v>78</v>
      </c>
      <c r="B55" s="14" t="s">
        <v>79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27" ht="19" customHeight="1">
      <c r="A56" s="8" t="s">
        <v>66</v>
      </c>
      <c r="B56" s="8" t="s">
        <v>21</v>
      </c>
      <c r="C56" s="18">
        <v>105</v>
      </c>
      <c r="D56" s="10">
        <f>C56-(C56*0.15)</f>
        <v>89.25</v>
      </c>
      <c r="E56" s="18">
        <v>60</v>
      </c>
      <c r="F56" s="10">
        <f>E56-(E56*0.15)</f>
        <v>51</v>
      </c>
      <c r="G56" s="18">
        <v>72</v>
      </c>
      <c r="H56" s="10">
        <f>G56-(G56*0.15)</f>
        <v>61.2</v>
      </c>
      <c r="I56" s="235" t="s">
        <v>142</v>
      </c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7"/>
      <c r="AA56" s="63"/>
    </row>
    <row r="57" spans="1:27" ht="16" customHeight="1">
      <c r="A57" s="8" t="s">
        <v>66</v>
      </c>
      <c r="B57" s="8" t="s">
        <v>22</v>
      </c>
      <c r="C57" s="18">
        <v>104</v>
      </c>
      <c r="D57" s="10">
        <f t="shared" ref="D57:D62" si="6">C57-(C57*0.15)</f>
        <v>88.4</v>
      </c>
      <c r="E57" s="18">
        <v>60</v>
      </c>
      <c r="F57" s="10">
        <f t="shared" ref="F57:F62" si="7">E57-(E57*0.15)</f>
        <v>51</v>
      </c>
      <c r="G57" s="18">
        <v>72</v>
      </c>
      <c r="H57" s="10">
        <f t="shared" ref="H57:H62" si="8">G57-(G57*0.15)</f>
        <v>61.2</v>
      </c>
      <c r="I57" s="253" t="s">
        <v>144</v>
      </c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5"/>
    </row>
    <row r="58" spans="1:27" ht="16" customHeight="1">
      <c r="A58" s="8" t="s">
        <v>66</v>
      </c>
      <c r="B58" s="8" t="s">
        <v>23</v>
      </c>
      <c r="C58" s="18">
        <v>95</v>
      </c>
      <c r="D58" s="10">
        <f t="shared" si="6"/>
        <v>80.75</v>
      </c>
      <c r="E58" s="18">
        <v>60</v>
      </c>
      <c r="F58" s="10">
        <f t="shared" si="7"/>
        <v>51</v>
      </c>
      <c r="G58" s="18">
        <v>60</v>
      </c>
      <c r="H58" s="10">
        <f t="shared" si="8"/>
        <v>51</v>
      </c>
      <c r="I58" s="235" t="s">
        <v>141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</row>
    <row r="59" spans="1:27" ht="16" customHeight="1">
      <c r="A59" s="8" t="s">
        <v>66</v>
      </c>
      <c r="B59" s="8" t="s">
        <v>24</v>
      </c>
      <c r="C59" s="18">
        <v>95</v>
      </c>
      <c r="D59" s="10">
        <f t="shared" si="6"/>
        <v>80.75</v>
      </c>
      <c r="E59" s="18">
        <v>50</v>
      </c>
      <c r="F59" s="10">
        <f t="shared" si="7"/>
        <v>42.5</v>
      </c>
      <c r="G59" s="18">
        <v>50</v>
      </c>
      <c r="H59" s="10">
        <f t="shared" si="8"/>
        <v>42.5</v>
      </c>
      <c r="I59" s="259" t="s">
        <v>404</v>
      </c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/>
    </row>
    <row r="60" spans="1:27" ht="16" customHeight="1">
      <c r="A60" s="8" t="s">
        <v>66</v>
      </c>
      <c r="B60" s="8" t="s">
        <v>25</v>
      </c>
      <c r="C60" s="18">
        <v>50</v>
      </c>
      <c r="D60" s="10">
        <f t="shared" si="6"/>
        <v>42.5</v>
      </c>
      <c r="E60" s="18">
        <v>40</v>
      </c>
      <c r="F60" s="10">
        <f t="shared" si="7"/>
        <v>34</v>
      </c>
      <c r="G60" s="18">
        <v>36</v>
      </c>
      <c r="H60" s="10">
        <f t="shared" si="8"/>
        <v>30.6</v>
      </c>
      <c r="I60" s="256" t="s">
        <v>143</v>
      </c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8"/>
    </row>
    <row r="61" spans="1:27" ht="16" customHeight="1">
      <c r="A61" s="8" t="s">
        <v>66</v>
      </c>
      <c r="B61" s="8" t="s">
        <v>26</v>
      </c>
      <c r="C61" s="18">
        <v>84</v>
      </c>
      <c r="D61" s="10">
        <f t="shared" si="6"/>
        <v>71.400000000000006</v>
      </c>
      <c r="E61" s="18">
        <v>60</v>
      </c>
      <c r="F61" s="10">
        <f t="shared" si="7"/>
        <v>51</v>
      </c>
      <c r="G61" s="18">
        <v>48</v>
      </c>
      <c r="H61" s="10">
        <f t="shared" si="8"/>
        <v>40.799999999999997</v>
      </c>
      <c r="I61" s="253" t="s">
        <v>145</v>
      </c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5"/>
    </row>
    <row r="62" spans="1:27" ht="16" customHeight="1">
      <c r="A62" s="8" t="s">
        <v>66</v>
      </c>
      <c r="B62" s="8" t="s">
        <v>27</v>
      </c>
      <c r="C62" s="18">
        <v>80</v>
      </c>
      <c r="D62" s="10">
        <f t="shared" si="6"/>
        <v>68</v>
      </c>
      <c r="E62" s="18">
        <v>60</v>
      </c>
      <c r="F62" s="10">
        <f t="shared" si="7"/>
        <v>51</v>
      </c>
      <c r="G62" s="18">
        <v>48</v>
      </c>
      <c r="H62" s="10">
        <f t="shared" si="8"/>
        <v>40.799999999999997</v>
      </c>
      <c r="I62" s="235" t="s">
        <v>352</v>
      </c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37"/>
    </row>
    <row r="63" spans="1:27">
      <c r="A63" s="8" t="s">
        <v>66</v>
      </c>
      <c r="B63" s="8" t="s">
        <v>28</v>
      </c>
      <c r="C63" s="17">
        <v>110</v>
      </c>
      <c r="D63" s="10">
        <f t="shared" ref="D63:D98" si="9">C63-(C63*0.15)</f>
        <v>93.5</v>
      </c>
      <c r="E63" s="17">
        <v>72</v>
      </c>
      <c r="F63" s="10">
        <f t="shared" ref="F63:F98" si="10">E63-(E63*0.15)</f>
        <v>61.2</v>
      </c>
      <c r="G63" s="17">
        <v>84</v>
      </c>
      <c r="H63" s="43">
        <f t="shared" ref="H63:H98" si="11">G63-(G63*0.15)</f>
        <v>71.400000000000006</v>
      </c>
      <c r="AA63" s="63"/>
    </row>
    <row r="64" spans="1:27">
      <c r="A64" s="8" t="s">
        <v>66</v>
      </c>
      <c r="B64" s="8" t="s">
        <v>29</v>
      </c>
      <c r="C64" s="275" t="s">
        <v>74</v>
      </c>
      <c r="D64" s="275"/>
      <c r="E64" s="275"/>
      <c r="F64" s="275"/>
      <c r="G64" s="275"/>
      <c r="H64" s="27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2"/>
    </row>
    <row r="65" spans="1:27" s="108" customFormat="1">
      <c r="A65" s="102" t="s">
        <v>66</v>
      </c>
      <c r="B65" s="102" t="s">
        <v>30</v>
      </c>
      <c r="C65" s="104">
        <v>90</v>
      </c>
      <c r="D65" s="105">
        <f t="shared" si="9"/>
        <v>76.5</v>
      </c>
      <c r="E65" s="104">
        <v>60</v>
      </c>
      <c r="F65" s="105">
        <f t="shared" si="10"/>
        <v>51</v>
      </c>
      <c r="G65" s="104">
        <v>60</v>
      </c>
      <c r="H65" s="105">
        <f t="shared" si="11"/>
        <v>51</v>
      </c>
      <c r="I65" s="238" t="s">
        <v>194</v>
      </c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40"/>
      <c r="AA65" s="107"/>
    </row>
    <row r="66" spans="1:27">
      <c r="A66" s="8" t="s">
        <v>66</v>
      </c>
      <c r="B66" s="8" t="s">
        <v>31</v>
      </c>
      <c r="C66" s="17">
        <v>90</v>
      </c>
      <c r="D66" s="10">
        <f t="shared" si="9"/>
        <v>76.5</v>
      </c>
      <c r="E66" s="17">
        <v>60</v>
      </c>
      <c r="F66" s="10">
        <f t="shared" si="10"/>
        <v>51</v>
      </c>
      <c r="G66" s="17">
        <v>60</v>
      </c>
      <c r="H66" s="10">
        <f t="shared" si="11"/>
        <v>51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32"/>
    </row>
    <row r="67" spans="1:27" s="65" customFormat="1">
      <c r="A67" s="45" t="s">
        <v>66</v>
      </c>
      <c r="B67" s="45" t="s">
        <v>32</v>
      </c>
      <c r="C67" s="114">
        <v>160</v>
      </c>
      <c r="D67" s="115">
        <f t="shared" si="9"/>
        <v>136</v>
      </c>
      <c r="E67" s="114">
        <v>100</v>
      </c>
      <c r="F67" s="115">
        <f t="shared" si="10"/>
        <v>85</v>
      </c>
      <c r="G67" s="114">
        <v>120</v>
      </c>
      <c r="H67" s="115">
        <f t="shared" si="11"/>
        <v>102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116"/>
      <c r="AA67" s="64"/>
    </row>
    <row r="68" spans="1:27" s="65" customFormat="1">
      <c r="A68" s="45" t="s">
        <v>66</v>
      </c>
      <c r="B68" s="45" t="s">
        <v>33</v>
      </c>
      <c r="C68" s="114">
        <v>172</v>
      </c>
      <c r="D68" s="115">
        <f t="shared" si="9"/>
        <v>146.19999999999999</v>
      </c>
      <c r="E68" s="114">
        <v>100</v>
      </c>
      <c r="F68" s="115">
        <f t="shared" si="10"/>
        <v>85</v>
      </c>
      <c r="G68" s="114">
        <v>144</v>
      </c>
      <c r="H68" s="115">
        <f t="shared" si="11"/>
        <v>122.4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116"/>
      <c r="AA68" s="64"/>
    </row>
    <row r="69" spans="1:27">
      <c r="A69" s="8" t="s">
        <v>65</v>
      </c>
      <c r="B69" s="8" t="s">
        <v>34</v>
      </c>
      <c r="C69" s="17">
        <v>3700</v>
      </c>
      <c r="D69" s="10">
        <f t="shared" si="9"/>
        <v>3145</v>
      </c>
      <c r="E69" s="17">
        <v>2180</v>
      </c>
      <c r="F69" s="10">
        <f t="shared" si="10"/>
        <v>1853</v>
      </c>
      <c r="G69" s="17">
        <v>2210</v>
      </c>
      <c r="H69" s="10">
        <f t="shared" si="11"/>
        <v>1878.5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32"/>
    </row>
    <row r="70" spans="1:27">
      <c r="A70" s="8" t="s">
        <v>65</v>
      </c>
      <c r="B70" s="8" t="s">
        <v>35</v>
      </c>
      <c r="C70" s="17"/>
      <c r="D70" s="10"/>
      <c r="E70" s="17"/>
      <c r="F70" s="10"/>
      <c r="G70" s="17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32"/>
    </row>
    <row r="71" spans="1:27">
      <c r="A71" s="8" t="s">
        <v>65</v>
      </c>
      <c r="B71" s="8" t="s">
        <v>36</v>
      </c>
      <c r="C71" s="17">
        <v>300</v>
      </c>
      <c r="D71" s="10">
        <f t="shared" si="9"/>
        <v>255</v>
      </c>
      <c r="E71" s="17">
        <v>140</v>
      </c>
      <c r="F71" s="10">
        <f t="shared" si="10"/>
        <v>119</v>
      </c>
      <c r="G71" s="17">
        <v>192</v>
      </c>
      <c r="H71" s="10">
        <f t="shared" si="11"/>
        <v>163.19999999999999</v>
      </c>
      <c r="I71" s="265" t="s">
        <v>355</v>
      </c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7"/>
      <c r="AA71" s="525"/>
    </row>
    <row r="72" spans="1:27">
      <c r="A72" s="8" t="s">
        <v>65</v>
      </c>
      <c r="B72" s="8" t="s">
        <v>37</v>
      </c>
      <c r="C72" s="17">
        <v>320</v>
      </c>
      <c r="D72" s="10">
        <f t="shared" si="9"/>
        <v>272</v>
      </c>
      <c r="E72" s="17">
        <v>160</v>
      </c>
      <c r="F72" s="10">
        <f t="shared" si="10"/>
        <v>136</v>
      </c>
      <c r="G72" s="17">
        <v>240</v>
      </c>
      <c r="H72" s="10">
        <f t="shared" si="11"/>
        <v>204</v>
      </c>
      <c r="I72" s="268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70"/>
      <c r="AA72" s="525"/>
    </row>
    <row r="73" spans="1:27">
      <c r="A73" s="8" t="s">
        <v>65</v>
      </c>
      <c r="B73" s="8" t="s">
        <v>38</v>
      </c>
      <c r="C73" s="17">
        <v>320</v>
      </c>
      <c r="D73" s="10">
        <f t="shared" si="9"/>
        <v>272</v>
      </c>
      <c r="E73" s="17">
        <v>160</v>
      </c>
      <c r="F73" s="10">
        <f t="shared" si="10"/>
        <v>136</v>
      </c>
      <c r="G73" s="17">
        <v>240</v>
      </c>
      <c r="H73" s="10">
        <f t="shared" si="11"/>
        <v>204</v>
      </c>
      <c r="I73" s="268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70"/>
      <c r="AA73" s="525"/>
    </row>
    <row r="74" spans="1:27">
      <c r="A74" s="8" t="s">
        <v>65</v>
      </c>
      <c r="B74" s="8" t="s">
        <v>39</v>
      </c>
      <c r="C74" s="17">
        <v>420</v>
      </c>
      <c r="D74" s="10">
        <f t="shared" si="9"/>
        <v>357</v>
      </c>
      <c r="E74" s="17">
        <v>260</v>
      </c>
      <c r="F74" s="10">
        <f t="shared" si="10"/>
        <v>221</v>
      </c>
      <c r="G74" s="17">
        <v>336</v>
      </c>
      <c r="H74" s="10">
        <f t="shared" si="11"/>
        <v>285.60000000000002</v>
      </c>
      <c r="I74" s="268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70"/>
      <c r="AA74" s="525"/>
    </row>
    <row r="75" spans="1:27">
      <c r="A75" s="8" t="s">
        <v>65</v>
      </c>
      <c r="B75" s="8" t="s">
        <v>42</v>
      </c>
      <c r="C75" s="17">
        <v>940</v>
      </c>
      <c r="D75" s="10">
        <f t="shared" si="9"/>
        <v>799</v>
      </c>
      <c r="E75" s="17">
        <v>490</v>
      </c>
      <c r="F75" s="10">
        <f t="shared" si="10"/>
        <v>416.5</v>
      </c>
      <c r="G75" s="17">
        <v>672</v>
      </c>
      <c r="H75" s="10">
        <f t="shared" si="11"/>
        <v>571.20000000000005</v>
      </c>
      <c r="I75" s="268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70"/>
      <c r="AA75" s="525"/>
    </row>
    <row r="76" spans="1:27">
      <c r="A76" s="8" t="s">
        <v>65</v>
      </c>
      <c r="B76" s="8" t="s">
        <v>40</v>
      </c>
      <c r="C76" s="17">
        <v>320</v>
      </c>
      <c r="D76" s="10">
        <f t="shared" si="9"/>
        <v>272</v>
      </c>
      <c r="E76" s="17">
        <v>160</v>
      </c>
      <c r="F76" s="10">
        <f t="shared" si="10"/>
        <v>136</v>
      </c>
      <c r="G76" s="17">
        <v>240</v>
      </c>
      <c r="H76" s="10">
        <f t="shared" si="11"/>
        <v>204</v>
      </c>
      <c r="I76" s="268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70"/>
      <c r="AA76" s="525"/>
    </row>
    <row r="77" spans="1:27">
      <c r="A77" s="8" t="s">
        <v>65</v>
      </c>
      <c r="B77" s="8" t="s">
        <v>43</v>
      </c>
      <c r="C77" s="17">
        <v>320</v>
      </c>
      <c r="D77" s="10">
        <f t="shared" si="9"/>
        <v>272</v>
      </c>
      <c r="E77" s="17">
        <v>160</v>
      </c>
      <c r="F77" s="10">
        <f t="shared" si="10"/>
        <v>136</v>
      </c>
      <c r="G77" s="17">
        <v>240</v>
      </c>
      <c r="H77" s="10">
        <f t="shared" si="11"/>
        <v>204</v>
      </c>
      <c r="I77" s="268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70"/>
      <c r="AA77" s="525"/>
    </row>
    <row r="78" spans="1:27">
      <c r="A78" s="8" t="s">
        <v>65</v>
      </c>
      <c r="B78" s="8" t="s">
        <v>41</v>
      </c>
      <c r="C78" s="17">
        <v>300</v>
      </c>
      <c r="D78" s="10">
        <f t="shared" si="9"/>
        <v>255</v>
      </c>
      <c r="E78" s="17">
        <v>140</v>
      </c>
      <c r="F78" s="10">
        <f t="shared" si="10"/>
        <v>119</v>
      </c>
      <c r="G78" s="17">
        <v>192</v>
      </c>
      <c r="H78" s="10">
        <f t="shared" si="11"/>
        <v>163.19999999999999</v>
      </c>
      <c r="I78" s="271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3"/>
      <c r="AA78" s="525"/>
    </row>
    <row r="79" spans="1:27">
      <c r="A79" s="8" t="s">
        <v>65</v>
      </c>
      <c r="B79" s="8" t="s">
        <v>44</v>
      </c>
      <c r="C79" s="17">
        <v>1470</v>
      </c>
      <c r="D79" s="10">
        <f t="shared" si="9"/>
        <v>1249.5</v>
      </c>
      <c r="E79" s="17">
        <v>860</v>
      </c>
      <c r="F79" s="10">
        <f t="shared" si="10"/>
        <v>731</v>
      </c>
      <c r="G79" s="17">
        <v>920</v>
      </c>
      <c r="H79" s="10">
        <f t="shared" si="11"/>
        <v>782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32"/>
    </row>
    <row r="80" spans="1:27">
      <c r="A80" s="8" t="s">
        <v>65</v>
      </c>
      <c r="B80" s="8" t="s">
        <v>45</v>
      </c>
      <c r="C80" s="17">
        <v>168</v>
      </c>
      <c r="D80" s="10">
        <f t="shared" si="9"/>
        <v>142.80000000000001</v>
      </c>
      <c r="E80" s="17">
        <v>80</v>
      </c>
      <c r="F80" s="10">
        <f t="shared" si="10"/>
        <v>68</v>
      </c>
      <c r="G80" s="17">
        <v>108</v>
      </c>
      <c r="H80" s="10">
        <f t="shared" si="11"/>
        <v>91.8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32"/>
    </row>
    <row r="81" spans="1:26">
      <c r="A81" s="8" t="s">
        <v>65</v>
      </c>
      <c r="B81" s="8" t="s">
        <v>46</v>
      </c>
      <c r="C81" s="17">
        <v>168</v>
      </c>
      <c r="D81" s="10">
        <f t="shared" si="9"/>
        <v>142.80000000000001</v>
      </c>
      <c r="E81" s="17">
        <v>80</v>
      </c>
      <c r="F81" s="10">
        <f t="shared" si="10"/>
        <v>68</v>
      </c>
      <c r="G81" s="17">
        <v>108</v>
      </c>
      <c r="H81" s="10">
        <f t="shared" si="11"/>
        <v>91.8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32"/>
    </row>
    <row r="82" spans="1:26">
      <c r="A82" s="8" t="s">
        <v>65</v>
      </c>
      <c r="B82" s="8" t="s">
        <v>47</v>
      </c>
      <c r="C82" s="17">
        <v>168</v>
      </c>
      <c r="D82" s="10">
        <f t="shared" si="9"/>
        <v>142.80000000000001</v>
      </c>
      <c r="E82" s="17">
        <v>80</v>
      </c>
      <c r="F82" s="10">
        <f t="shared" si="10"/>
        <v>68</v>
      </c>
      <c r="G82" s="17">
        <v>108</v>
      </c>
      <c r="H82" s="10">
        <f t="shared" si="11"/>
        <v>91.8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32"/>
    </row>
    <row r="83" spans="1:26">
      <c r="A83" s="8" t="s">
        <v>65</v>
      </c>
      <c r="B83" s="8" t="s">
        <v>48</v>
      </c>
      <c r="C83" s="17">
        <v>168</v>
      </c>
      <c r="D83" s="10">
        <f t="shared" si="9"/>
        <v>142.80000000000001</v>
      </c>
      <c r="E83" s="17">
        <v>80</v>
      </c>
      <c r="F83" s="10">
        <f t="shared" si="10"/>
        <v>68</v>
      </c>
      <c r="G83" s="17">
        <v>108</v>
      </c>
      <c r="H83" s="10">
        <f t="shared" si="11"/>
        <v>91.8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32"/>
    </row>
    <row r="84" spans="1:26">
      <c r="A84" s="8" t="s">
        <v>65</v>
      </c>
      <c r="B84" s="8" t="s">
        <v>50</v>
      </c>
      <c r="C84" s="17">
        <v>340</v>
      </c>
      <c r="D84" s="10">
        <f t="shared" si="9"/>
        <v>289</v>
      </c>
      <c r="E84" s="17">
        <v>200</v>
      </c>
      <c r="F84" s="10">
        <f t="shared" si="10"/>
        <v>170</v>
      </c>
      <c r="G84" s="17">
        <v>240</v>
      </c>
      <c r="H84" s="10">
        <f t="shared" si="11"/>
        <v>204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32"/>
    </row>
    <row r="85" spans="1:26">
      <c r="A85" s="8" t="s">
        <v>65</v>
      </c>
      <c r="B85" s="8" t="s">
        <v>49</v>
      </c>
      <c r="C85" s="17">
        <v>168</v>
      </c>
      <c r="D85" s="10">
        <f t="shared" si="9"/>
        <v>142.80000000000001</v>
      </c>
      <c r="E85" s="17">
        <v>80</v>
      </c>
      <c r="F85" s="10">
        <f t="shared" si="10"/>
        <v>68</v>
      </c>
      <c r="G85" s="17">
        <v>108</v>
      </c>
      <c r="H85" s="10">
        <f t="shared" si="11"/>
        <v>91.8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32"/>
    </row>
    <row r="86" spans="1:26">
      <c r="A86" s="8" t="s">
        <v>65</v>
      </c>
      <c r="B86" s="8" t="s">
        <v>51</v>
      </c>
      <c r="C86" s="17">
        <v>168</v>
      </c>
      <c r="D86" s="10">
        <f t="shared" si="9"/>
        <v>142.80000000000001</v>
      </c>
      <c r="E86" s="17">
        <v>80</v>
      </c>
      <c r="F86" s="10">
        <f t="shared" si="10"/>
        <v>68</v>
      </c>
      <c r="G86" s="17">
        <v>108</v>
      </c>
      <c r="H86" s="10">
        <f t="shared" si="11"/>
        <v>91.8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32"/>
    </row>
    <row r="87" spans="1:26">
      <c r="A87" s="8" t="s">
        <v>65</v>
      </c>
      <c r="B87" s="8" t="s">
        <v>52</v>
      </c>
      <c r="C87" s="17">
        <v>168</v>
      </c>
      <c r="D87" s="10">
        <f t="shared" si="9"/>
        <v>142.80000000000001</v>
      </c>
      <c r="E87" s="17">
        <v>80</v>
      </c>
      <c r="F87" s="10">
        <f t="shared" si="10"/>
        <v>68</v>
      </c>
      <c r="G87" s="17">
        <v>108</v>
      </c>
      <c r="H87" s="10">
        <f t="shared" si="11"/>
        <v>91.8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32"/>
    </row>
    <row r="88" spans="1:26">
      <c r="A88" s="8" t="s">
        <v>65</v>
      </c>
      <c r="B88" s="8" t="s">
        <v>53</v>
      </c>
      <c r="C88" s="17">
        <v>110</v>
      </c>
      <c r="D88" s="10">
        <f t="shared" si="9"/>
        <v>93.5</v>
      </c>
      <c r="E88" s="17">
        <v>60</v>
      </c>
      <c r="F88" s="10">
        <f t="shared" si="10"/>
        <v>51</v>
      </c>
      <c r="G88" s="17">
        <v>96</v>
      </c>
      <c r="H88" s="10">
        <f t="shared" si="11"/>
        <v>81.599999999999994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32"/>
    </row>
    <row r="89" spans="1:26">
      <c r="A89" s="8" t="s">
        <v>65</v>
      </c>
      <c r="B89" s="8" t="s">
        <v>54</v>
      </c>
      <c r="C89" s="17">
        <v>120</v>
      </c>
      <c r="D89" s="10">
        <f t="shared" si="9"/>
        <v>102</v>
      </c>
      <c r="E89" s="17">
        <v>80</v>
      </c>
      <c r="F89" s="10">
        <f t="shared" si="10"/>
        <v>68</v>
      </c>
      <c r="G89" s="17">
        <v>108</v>
      </c>
      <c r="H89" s="10">
        <f t="shared" si="11"/>
        <v>91.8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32"/>
    </row>
    <row r="90" spans="1:26">
      <c r="A90" s="8" t="s">
        <v>65</v>
      </c>
      <c r="B90" s="8" t="s">
        <v>55</v>
      </c>
      <c r="C90" s="17">
        <v>30</v>
      </c>
      <c r="D90" s="10">
        <f t="shared" si="9"/>
        <v>25.5</v>
      </c>
      <c r="E90" s="17">
        <v>26</v>
      </c>
      <c r="F90" s="10">
        <f t="shared" si="10"/>
        <v>22.1</v>
      </c>
      <c r="G90" s="17">
        <v>24</v>
      </c>
      <c r="H90" s="10">
        <f t="shared" si="11"/>
        <v>20.399999999999999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32"/>
    </row>
    <row r="91" spans="1:26">
      <c r="A91" s="8" t="s">
        <v>65</v>
      </c>
      <c r="B91" s="8" t="s">
        <v>56</v>
      </c>
      <c r="C91" s="17">
        <v>45</v>
      </c>
      <c r="D91" s="10">
        <f t="shared" si="9"/>
        <v>38.25</v>
      </c>
      <c r="E91" s="17">
        <v>24</v>
      </c>
      <c r="F91" s="10">
        <f t="shared" si="10"/>
        <v>20.399999999999999</v>
      </c>
      <c r="G91" s="17">
        <v>60</v>
      </c>
      <c r="H91" s="10">
        <f t="shared" si="11"/>
        <v>51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32"/>
    </row>
    <row r="92" spans="1:26">
      <c r="A92" s="8" t="s">
        <v>64</v>
      </c>
      <c r="B92" s="8" t="s">
        <v>57</v>
      </c>
      <c r="C92" s="17">
        <v>30</v>
      </c>
      <c r="D92" s="10">
        <f t="shared" si="9"/>
        <v>25.5</v>
      </c>
      <c r="E92" s="17">
        <v>20</v>
      </c>
      <c r="F92" s="10">
        <f t="shared" si="10"/>
        <v>17</v>
      </c>
      <c r="G92" s="17">
        <v>24</v>
      </c>
      <c r="H92" s="10">
        <f t="shared" si="11"/>
        <v>20.399999999999999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32"/>
    </row>
    <row r="93" spans="1:26">
      <c r="A93" s="8" t="s">
        <v>64</v>
      </c>
      <c r="B93" s="8" t="s">
        <v>58</v>
      </c>
      <c r="C93" s="17">
        <v>40</v>
      </c>
      <c r="D93" s="10">
        <f t="shared" si="9"/>
        <v>34</v>
      </c>
      <c r="E93" s="17">
        <v>30</v>
      </c>
      <c r="F93" s="10">
        <f t="shared" si="10"/>
        <v>25.5</v>
      </c>
      <c r="G93" s="17">
        <v>48</v>
      </c>
      <c r="H93" s="10">
        <f t="shared" si="11"/>
        <v>40.799999999999997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32"/>
    </row>
    <row r="94" spans="1:26">
      <c r="A94" s="8" t="s">
        <v>64</v>
      </c>
      <c r="B94" s="8" t="s">
        <v>59</v>
      </c>
      <c r="C94" s="275" t="s">
        <v>77</v>
      </c>
      <c r="D94" s="275"/>
      <c r="E94" s="275"/>
      <c r="F94" s="275"/>
      <c r="G94" s="275"/>
      <c r="H94" s="275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32"/>
    </row>
    <row r="95" spans="1:26">
      <c r="A95" s="8" t="s">
        <v>64</v>
      </c>
      <c r="B95" s="8" t="s">
        <v>60</v>
      </c>
      <c r="C95" s="17">
        <v>40</v>
      </c>
      <c r="D95" s="10">
        <f t="shared" si="9"/>
        <v>34</v>
      </c>
      <c r="E95" s="17">
        <v>30</v>
      </c>
      <c r="F95" s="10">
        <f t="shared" si="10"/>
        <v>25.5</v>
      </c>
      <c r="G95" s="17">
        <v>48</v>
      </c>
      <c r="H95" s="10">
        <f t="shared" si="11"/>
        <v>40.799999999999997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32"/>
    </row>
    <row r="96" spans="1:26">
      <c r="A96" s="8" t="s">
        <v>64</v>
      </c>
      <c r="B96" s="8" t="s">
        <v>61</v>
      </c>
      <c r="C96" s="17">
        <v>30</v>
      </c>
      <c r="D96" s="10">
        <f t="shared" si="9"/>
        <v>25.5</v>
      </c>
      <c r="E96" s="17">
        <v>18</v>
      </c>
      <c r="F96" s="10">
        <f t="shared" si="10"/>
        <v>15.3</v>
      </c>
      <c r="G96" s="17">
        <v>24</v>
      </c>
      <c r="H96" s="10">
        <f t="shared" si="11"/>
        <v>20.399999999999999</v>
      </c>
      <c r="I96" s="276" t="s">
        <v>195</v>
      </c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8"/>
    </row>
    <row r="97" spans="1:26">
      <c r="A97" s="8" t="s">
        <v>64</v>
      </c>
      <c r="B97" s="8" t="s">
        <v>62</v>
      </c>
      <c r="C97" s="17">
        <v>25</v>
      </c>
      <c r="D97" s="10">
        <f t="shared" si="9"/>
        <v>21.25</v>
      </c>
      <c r="E97" s="17">
        <v>12</v>
      </c>
      <c r="F97" s="10">
        <f t="shared" si="10"/>
        <v>10.199999999999999</v>
      </c>
      <c r="G97" s="17">
        <v>24</v>
      </c>
      <c r="H97" s="10">
        <f t="shared" si="11"/>
        <v>20.399999999999999</v>
      </c>
      <c r="I97" s="279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1"/>
    </row>
    <row r="98" spans="1:26">
      <c r="A98" s="8" t="s">
        <v>64</v>
      </c>
      <c r="B98" s="101" t="s">
        <v>63</v>
      </c>
      <c r="C98" s="17">
        <v>80</v>
      </c>
      <c r="D98" s="10">
        <f t="shared" si="9"/>
        <v>68</v>
      </c>
      <c r="E98" s="17">
        <v>40</v>
      </c>
      <c r="F98" s="10">
        <f t="shared" si="10"/>
        <v>34</v>
      </c>
      <c r="G98" s="17">
        <v>72</v>
      </c>
      <c r="H98" s="24">
        <f t="shared" si="11"/>
        <v>61.2</v>
      </c>
      <c r="I98" s="8"/>
      <c r="J98" s="8"/>
      <c r="K98" s="8"/>
      <c r="L98" s="8"/>
      <c r="M98" s="8"/>
      <c r="N98" s="274" t="s">
        <v>168</v>
      </c>
      <c r="O98" s="216"/>
      <c r="P98" s="216"/>
      <c r="Q98" s="217"/>
      <c r="R98" s="8"/>
      <c r="S98" s="8"/>
      <c r="T98" s="8"/>
      <c r="U98" s="8"/>
      <c r="V98" s="8"/>
      <c r="W98" s="8"/>
      <c r="X98" s="8"/>
      <c r="Y98" s="8"/>
      <c r="Z98" s="32"/>
    </row>
    <row r="99" spans="1:26">
      <c r="A99" s="45" t="s">
        <v>169</v>
      </c>
      <c r="B99" s="45" t="s">
        <v>170</v>
      </c>
      <c r="C99" s="26"/>
      <c r="D99" s="10"/>
      <c r="E99" s="26"/>
      <c r="F99" s="10"/>
      <c r="G99" s="26"/>
      <c r="H99" s="10"/>
      <c r="I99" s="8"/>
      <c r="J99" s="8"/>
      <c r="K99" s="8"/>
      <c r="L99" s="8"/>
      <c r="M99" s="224" t="s">
        <v>171</v>
      </c>
      <c r="N99" s="225"/>
      <c r="O99" s="225"/>
      <c r="P99" s="225"/>
      <c r="Q99" s="225"/>
      <c r="R99" s="225"/>
      <c r="S99" s="226"/>
      <c r="T99" s="262" t="s">
        <v>172</v>
      </c>
      <c r="U99" s="263"/>
      <c r="V99" s="263"/>
      <c r="W99" s="264"/>
      <c r="X99" s="8"/>
      <c r="Y99" s="8"/>
      <c r="Z99" s="8"/>
    </row>
  </sheetData>
  <mergeCells count="23">
    <mergeCell ref="C47:H47"/>
    <mergeCell ref="I47:Z47"/>
    <mergeCell ref="C94:H94"/>
    <mergeCell ref="I96:Z97"/>
    <mergeCell ref="A1:Z1"/>
    <mergeCell ref="A2:Z2"/>
    <mergeCell ref="C41:H41"/>
    <mergeCell ref="C42:H42"/>
    <mergeCell ref="C64:H64"/>
    <mergeCell ref="I42:Z42"/>
    <mergeCell ref="I56:Z56"/>
    <mergeCell ref="I57:Z57"/>
    <mergeCell ref="I58:Z58"/>
    <mergeCell ref="I59:Z59"/>
    <mergeCell ref="I60:Z60"/>
    <mergeCell ref="I61:Z61"/>
    <mergeCell ref="M99:S99"/>
    <mergeCell ref="T99:W99"/>
    <mergeCell ref="I62:Z62"/>
    <mergeCell ref="I65:Z65"/>
    <mergeCell ref="AA71:AA78"/>
    <mergeCell ref="I71:Z78"/>
    <mergeCell ref="N98:Q9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0"/>
  <sheetViews>
    <sheetView workbookViewId="0">
      <pane ySplit="3" topLeftCell="A71" activePane="bottomLeft" state="frozen"/>
      <selection pane="bottomLeft" activeCell="AA59" sqref="AA59"/>
    </sheetView>
  </sheetViews>
  <sheetFormatPr baseColWidth="10" defaultColWidth="11" defaultRowHeight="16"/>
  <cols>
    <col min="1" max="1" width="21.8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25.6640625" style="34" customWidth="1"/>
  </cols>
  <sheetData>
    <row r="1" spans="1:27" ht="24">
      <c r="A1" s="227" t="s">
        <v>136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7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27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36"/>
    </row>
    <row r="5" spans="1:27" s="16" customFormat="1">
      <c r="A5" s="14" t="s">
        <v>98</v>
      </c>
      <c r="B5" s="14" t="s">
        <v>100</v>
      </c>
      <c r="C5" s="15">
        <v>200</v>
      </c>
      <c r="D5" s="10">
        <f t="shared" si="0"/>
        <v>170</v>
      </c>
      <c r="E5" s="15">
        <v>120</v>
      </c>
      <c r="F5" s="10">
        <f t="shared" si="1"/>
        <v>102</v>
      </c>
      <c r="G5" s="15">
        <v>120</v>
      </c>
      <c r="H5" s="10">
        <f t="shared" si="2"/>
        <v>102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36"/>
    </row>
    <row r="6" spans="1:27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36"/>
    </row>
    <row r="7" spans="1:27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36"/>
    </row>
    <row r="8" spans="1:27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31"/>
      <c r="AA8" s="36"/>
    </row>
    <row r="9" spans="1:27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27" s="16" customFormat="1">
      <c r="A10" s="14" t="s">
        <v>98</v>
      </c>
      <c r="B10" s="14" t="s">
        <v>104</v>
      </c>
      <c r="C10" s="15">
        <v>120</v>
      </c>
      <c r="D10" s="10">
        <f t="shared" si="0"/>
        <v>102</v>
      </c>
      <c r="E10" s="15">
        <v>80</v>
      </c>
      <c r="F10" s="10">
        <f t="shared" si="1"/>
        <v>68</v>
      </c>
      <c r="G10" s="15">
        <v>90</v>
      </c>
      <c r="H10" s="10">
        <f t="shared" si="2"/>
        <v>76.5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1"/>
      <c r="AA10" s="36"/>
    </row>
    <row r="11" spans="1:27" s="16" customFormat="1">
      <c r="A11" s="14" t="s">
        <v>98</v>
      </c>
      <c r="B11" s="14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27" s="16" customFormat="1">
      <c r="A12" s="14" t="s">
        <v>98</v>
      </c>
      <c r="B12" s="14" t="s">
        <v>107</v>
      </c>
      <c r="C12" s="15">
        <v>295</v>
      </c>
      <c r="D12" s="10">
        <f t="shared" si="0"/>
        <v>250.75</v>
      </c>
      <c r="E12" s="15">
        <v>180</v>
      </c>
      <c r="F12" s="10">
        <f t="shared" si="1"/>
        <v>153</v>
      </c>
      <c r="G12" s="15">
        <v>150</v>
      </c>
      <c r="H12" s="10">
        <f t="shared" si="2"/>
        <v>127.5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1"/>
      <c r="AA12" s="36"/>
    </row>
    <row r="13" spans="1:27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36"/>
    </row>
    <row r="14" spans="1:27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1"/>
      <c r="AA14" s="36"/>
    </row>
    <row r="15" spans="1:27" s="16" customForma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1"/>
      <c r="AA15" s="36"/>
    </row>
    <row r="16" spans="1:27" s="16" customForma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1"/>
      <c r="AA16" s="36"/>
    </row>
    <row r="17" spans="1:27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1"/>
      <c r="AA17" s="36"/>
    </row>
    <row r="18" spans="1:27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36"/>
    </row>
    <row r="19" spans="1:27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36"/>
    </row>
    <row r="20" spans="1:27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36"/>
    </row>
    <row r="21" spans="1:27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1"/>
      <c r="AA21" s="36"/>
    </row>
    <row r="22" spans="1:27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1"/>
      <c r="AA22" s="36"/>
    </row>
    <row r="23" spans="1:27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1"/>
      <c r="AA23" s="36"/>
    </row>
    <row r="24" spans="1:27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36"/>
    </row>
    <row r="25" spans="1:27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36"/>
    </row>
    <row r="26" spans="1:27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36"/>
    </row>
    <row r="27" spans="1:27" s="16" customFormat="1">
      <c r="A27" s="14" t="s">
        <v>98</v>
      </c>
      <c r="B27" s="14" t="s">
        <v>122</v>
      </c>
      <c r="C27" s="15">
        <v>240</v>
      </c>
      <c r="D27" s="10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1"/>
      <c r="AA27" s="36"/>
    </row>
    <row r="28" spans="1:27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36"/>
    </row>
    <row r="29" spans="1:27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36"/>
    </row>
    <row r="30" spans="1:27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1"/>
      <c r="AA30" s="36"/>
    </row>
    <row r="31" spans="1:27" s="16" customFormat="1">
      <c r="A31" s="14" t="s">
        <v>98</v>
      </c>
      <c r="B31" s="14" t="s">
        <v>126</v>
      </c>
      <c r="C31" s="15">
        <v>150</v>
      </c>
      <c r="D31" s="10">
        <f t="shared" si="0"/>
        <v>127.5</v>
      </c>
      <c r="E31" s="15">
        <v>90</v>
      </c>
      <c r="F31" s="10">
        <f t="shared" si="1"/>
        <v>76.5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36"/>
    </row>
    <row r="32" spans="1:27" s="16" customFormat="1">
      <c r="A32" s="14" t="s">
        <v>98</v>
      </c>
      <c r="B32" s="14" t="s">
        <v>127</v>
      </c>
      <c r="C32" s="15">
        <v>170</v>
      </c>
      <c r="D32" s="10">
        <f t="shared" si="0"/>
        <v>144.5</v>
      </c>
      <c r="E32" s="15">
        <v>100</v>
      </c>
      <c r="F32" s="10">
        <f t="shared" si="1"/>
        <v>85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36"/>
    </row>
    <row r="33" spans="1:27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36"/>
    </row>
    <row r="34" spans="1:27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36"/>
    </row>
    <row r="35" spans="1:27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36"/>
    </row>
    <row r="36" spans="1:27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10">
        <f t="shared" si="2"/>
        <v>204</v>
      </c>
      <c r="I36" s="14"/>
      <c r="J36" s="14"/>
      <c r="K36" s="14"/>
      <c r="L36" s="14"/>
      <c r="M36" s="14"/>
      <c r="N36" s="14"/>
      <c r="O36" s="14"/>
      <c r="P36" s="317" t="s">
        <v>159</v>
      </c>
      <c r="Q36" s="318"/>
      <c r="R36" s="318"/>
      <c r="S36" s="319"/>
      <c r="T36" s="14"/>
      <c r="U36" s="14"/>
      <c r="V36" s="14"/>
      <c r="W36" s="14"/>
      <c r="X36" s="14"/>
      <c r="Y36" s="14"/>
      <c r="Z36" s="31"/>
      <c r="AA36" s="36"/>
    </row>
    <row r="37" spans="1:27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10">
        <f t="shared" si="2"/>
        <v>204</v>
      </c>
      <c r="I37" s="14"/>
      <c r="J37" s="14"/>
      <c r="K37" s="14"/>
      <c r="L37" s="14"/>
      <c r="M37" s="14"/>
      <c r="N37" s="14"/>
      <c r="O37" s="14"/>
      <c r="P37" s="320"/>
      <c r="Q37" s="321"/>
      <c r="R37" s="321"/>
      <c r="S37" s="322"/>
      <c r="T37" s="14"/>
      <c r="U37" s="14"/>
      <c r="V37" s="14"/>
      <c r="W37" s="14"/>
      <c r="X37" s="14"/>
      <c r="Y37" s="14"/>
      <c r="Z37" s="31"/>
      <c r="AA37" s="36"/>
    </row>
    <row r="38" spans="1:27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10">
        <f t="shared" si="2"/>
        <v>204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1"/>
      <c r="AA38" s="36"/>
    </row>
    <row r="39" spans="1:27" s="16" customFormat="1" ht="29" customHeigh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10">
        <f t="shared" si="2"/>
        <v>204</v>
      </c>
      <c r="I39" s="14"/>
      <c r="J39" s="14"/>
      <c r="K39" s="14"/>
      <c r="L39" s="14"/>
      <c r="M39" s="14"/>
      <c r="N39" s="14"/>
      <c r="O39" s="14"/>
      <c r="P39" s="14"/>
      <c r="Q39" s="323" t="s">
        <v>167</v>
      </c>
      <c r="R39" s="324"/>
      <c r="S39" s="324"/>
      <c r="T39" s="324"/>
      <c r="U39" s="324"/>
      <c r="V39" s="324"/>
      <c r="W39" s="325"/>
      <c r="X39" s="14"/>
      <c r="Y39" s="14"/>
      <c r="Z39" s="31"/>
      <c r="AA39" s="36"/>
    </row>
    <row r="40" spans="1:27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36"/>
    </row>
    <row r="41" spans="1:27" s="27" customFormat="1" ht="21" customHeight="1">
      <c r="A41" s="28" t="s">
        <v>78</v>
      </c>
      <c r="B41" s="28" t="s">
        <v>96</v>
      </c>
      <c r="C41" s="282" t="s">
        <v>132</v>
      </c>
      <c r="D41" s="283"/>
      <c r="E41" s="283"/>
      <c r="F41" s="283"/>
      <c r="G41" s="283"/>
      <c r="H41" s="284"/>
      <c r="I41" s="305" t="s">
        <v>356</v>
      </c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39"/>
    </row>
    <row r="42" spans="1:27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241" t="s">
        <v>146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36"/>
    </row>
    <row r="43" spans="1:27" s="16" customFormat="1">
      <c r="A43" s="14" t="s">
        <v>78</v>
      </c>
      <c r="B43" s="14" t="s">
        <v>88</v>
      </c>
      <c r="C43" s="15">
        <v>475</v>
      </c>
      <c r="D43" s="10">
        <f t="shared" ref="D43:D55" si="3">C43-(C43*0.15)</f>
        <v>403.75</v>
      </c>
      <c r="E43" s="15">
        <v>260</v>
      </c>
      <c r="F43" s="10">
        <f t="shared" ref="F43:F55" si="4">E43-(E43*0.15)</f>
        <v>221</v>
      </c>
      <c r="G43" s="15">
        <v>300</v>
      </c>
      <c r="H43" s="10">
        <f t="shared" ref="H43:H55" si="5">G43-(G43*0.15)</f>
        <v>255</v>
      </c>
      <c r="I43" s="308" t="s">
        <v>357</v>
      </c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10"/>
      <c r="AA43" s="36"/>
    </row>
    <row r="44" spans="1:27" s="16" customForma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10">
        <f t="shared" si="4"/>
        <v>221</v>
      </c>
      <c r="G44" s="15">
        <v>300</v>
      </c>
      <c r="H44" s="10">
        <f t="shared" si="5"/>
        <v>255</v>
      </c>
      <c r="I44" s="311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3"/>
      <c r="AA44" s="36"/>
    </row>
    <row r="45" spans="1:27" s="16" customForma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10">
        <f t="shared" si="4"/>
        <v>221</v>
      </c>
      <c r="G45" s="15">
        <v>300</v>
      </c>
      <c r="H45" s="10">
        <f t="shared" si="5"/>
        <v>255</v>
      </c>
      <c r="I45" s="311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6"/>
    </row>
    <row r="46" spans="1:27" s="16" customForma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10">
        <f t="shared" si="4"/>
        <v>221</v>
      </c>
      <c r="G46" s="15">
        <v>300</v>
      </c>
      <c r="H46" s="10">
        <f t="shared" si="5"/>
        <v>255</v>
      </c>
      <c r="I46" s="314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6"/>
      <c r="AA46" s="36"/>
    </row>
    <row r="47" spans="1:27" s="61" customFormat="1" ht="16" customHeight="1">
      <c r="A47" s="56" t="s">
        <v>78</v>
      </c>
      <c r="B47" s="83" t="s">
        <v>350</v>
      </c>
      <c r="C47" s="244"/>
      <c r="D47" s="245"/>
      <c r="E47" s="245"/>
      <c r="F47" s="245"/>
      <c r="G47" s="245"/>
      <c r="H47" s="246"/>
      <c r="I47" s="215" t="s">
        <v>351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81"/>
    </row>
    <row r="48" spans="1:27" s="16" customFormat="1">
      <c r="A48" s="14" t="s">
        <v>78</v>
      </c>
      <c r="B48" s="14" t="s">
        <v>80</v>
      </c>
      <c r="C48" s="15">
        <v>140</v>
      </c>
      <c r="D48" s="10">
        <f t="shared" si="3"/>
        <v>119</v>
      </c>
      <c r="E48" s="15">
        <v>80</v>
      </c>
      <c r="F48" s="10">
        <f t="shared" si="4"/>
        <v>68</v>
      </c>
      <c r="G48" s="15">
        <v>80</v>
      </c>
      <c r="H48" s="10">
        <f t="shared" si="5"/>
        <v>68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31"/>
      <c r="AA48" s="36"/>
    </row>
    <row r="49" spans="1:27" s="16" customFormat="1">
      <c r="A49" s="14" t="s">
        <v>78</v>
      </c>
      <c r="B49" s="14" t="s">
        <v>86</v>
      </c>
      <c r="C49" s="15">
        <v>80</v>
      </c>
      <c r="D49" s="10">
        <f t="shared" si="3"/>
        <v>68</v>
      </c>
      <c r="E49" s="15">
        <v>48</v>
      </c>
      <c r="F49" s="10">
        <f t="shared" si="4"/>
        <v>40.799999999999997</v>
      </c>
      <c r="G49" s="15">
        <v>50</v>
      </c>
      <c r="H49" s="10">
        <f t="shared" si="5"/>
        <v>42.5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31"/>
      <c r="AA49" s="36"/>
    </row>
    <row r="50" spans="1:27" s="16" customFormat="1">
      <c r="A50" s="14" t="s">
        <v>78</v>
      </c>
      <c r="B50" s="14" t="s">
        <v>85</v>
      </c>
      <c r="C50" s="15">
        <v>96</v>
      </c>
      <c r="D50" s="10">
        <f t="shared" si="3"/>
        <v>81.599999999999994</v>
      </c>
      <c r="E50" s="15">
        <v>48</v>
      </c>
      <c r="F50" s="10">
        <f t="shared" si="4"/>
        <v>40.799999999999997</v>
      </c>
      <c r="G50" s="15">
        <v>60</v>
      </c>
      <c r="H50" s="10">
        <f t="shared" si="5"/>
        <v>51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27" s="16" customFormat="1">
      <c r="A51" s="14" t="s">
        <v>78</v>
      </c>
      <c r="B51" s="14" t="s">
        <v>84</v>
      </c>
      <c r="C51" s="15">
        <v>102</v>
      </c>
      <c r="D51" s="10">
        <f t="shared" si="3"/>
        <v>86.7</v>
      </c>
      <c r="E51" s="15">
        <v>50</v>
      </c>
      <c r="F51" s="10">
        <f t="shared" si="4"/>
        <v>42.5</v>
      </c>
      <c r="G51" s="15">
        <v>60</v>
      </c>
      <c r="H51" s="10">
        <f t="shared" si="5"/>
        <v>51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27" s="16" customFormat="1">
      <c r="A52" s="14" t="s">
        <v>78</v>
      </c>
      <c r="B52" s="14" t="s">
        <v>83</v>
      </c>
      <c r="C52" s="15">
        <v>114</v>
      </c>
      <c r="D52" s="10">
        <f t="shared" si="3"/>
        <v>96.9</v>
      </c>
      <c r="E52" s="15">
        <v>52</v>
      </c>
      <c r="F52" s="10">
        <f t="shared" si="4"/>
        <v>44.2</v>
      </c>
      <c r="G52" s="15">
        <v>60</v>
      </c>
      <c r="H52" s="10">
        <f t="shared" si="5"/>
        <v>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27" s="16" customFormat="1">
      <c r="A53" s="14" t="s">
        <v>78</v>
      </c>
      <c r="B53" s="14" t="s">
        <v>82</v>
      </c>
      <c r="C53" s="15">
        <v>170</v>
      </c>
      <c r="D53" s="10">
        <f t="shared" si="3"/>
        <v>144.5</v>
      </c>
      <c r="E53" s="15">
        <v>115</v>
      </c>
      <c r="F53" s="10">
        <f t="shared" si="4"/>
        <v>97.75</v>
      </c>
      <c r="G53" s="15">
        <v>140</v>
      </c>
      <c r="H53" s="10">
        <f t="shared" si="5"/>
        <v>119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27" s="16" customFormat="1">
      <c r="A54" s="14" t="s">
        <v>78</v>
      </c>
      <c r="B54" s="14" t="s">
        <v>81</v>
      </c>
      <c r="C54" s="15">
        <v>170</v>
      </c>
      <c r="D54" s="10">
        <f t="shared" si="3"/>
        <v>144.5</v>
      </c>
      <c r="E54" s="15">
        <v>115</v>
      </c>
      <c r="F54" s="10">
        <f t="shared" si="4"/>
        <v>97.75</v>
      </c>
      <c r="G54" s="15">
        <v>140</v>
      </c>
      <c r="H54" s="10">
        <f t="shared" si="5"/>
        <v>119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27" s="16" customFormat="1">
      <c r="A55" s="14" t="s">
        <v>78</v>
      </c>
      <c r="B55" s="14" t="s">
        <v>79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27" ht="19" customHeight="1">
      <c r="A56" s="102" t="s">
        <v>66</v>
      </c>
      <c r="B56" s="102" t="s">
        <v>21</v>
      </c>
      <c r="C56" s="104">
        <v>105</v>
      </c>
      <c r="D56" s="105">
        <f>C56-(C56*0.15)</f>
        <v>89.25</v>
      </c>
      <c r="E56" s="104">
        <v>60</v>
      </c>
      <c r="F56" s="105">
        <f>E56-(E56*0.15)</f>
        <v>51</v>
      </c>
      <c r="G56" s="104">
        <v>72</v>
      </c>
      <c r="H56" s="105">
        <f>G56-(G56*0.15)</f>
        <v>61.2</v>
      </c>
      <c r="I56" s="235" t="s">
        <v>142</v>
      </c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7"/>
      <c r="AA56" s="63"/>
    </row>
    <row r="57" spans="1:27" ht="16" customHeight="1">
      <c r="A57" s="102" t="s">
        <v>66</v>
      </c>
      <c r="B57" s="102" t="s">
        <v>22</v>
      </c>
      <c r="C57" s="104">
        <v>104</v>
      </c>
      <c r="D57" s="105">
        <f t="shared" ref="D57:D62" si="6">C57-(C57*0.15)</f>
        <v>88.4</v>
      </c>
      <c r="E57" s="104">
        <v>60</v>
      </c>
      <c r="F57" s="105">
        <f t="shared" ref="F57:F62" si="7">E57-(E57*0.15)</f>
        <v>51</v>
      </c>
      <c r="G57" s="104">
        <v>72</v>
      </c>
      <c r="H57" s="105">
        <f t="shared" ref="H57:H62" si="8">G57-(G57*0.15)</f>
        <v>61.2</v>
      </c>
      <c r="I57" s="253" t="s">
        <v>144</v>
      </c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5"/>
    </row>
    <row r="58" spans="1:27" ht="16" customHeight="1">
      <c r="A58" s="102" t="s">
        <v>66</v>
      </c>
      <c r="B58" s="102" t="s">
        <v>23</v>
      </c>
      <c r="C58" s="104">
        <v>95</v>
      </c>
      <c r="D58" s="105">
        <f t="shared" si="6"/>
        <v>80.75</v>
      </c>
      <c r="E58" s="104">
        <v>60</v>
      </c>
      <c r="F58" s="105">
        <f t="shared" si="7"/>
        <v>51</v>
      </c>
      <c r="G58" s="104">
        <v>60</v>
      </c>
      <c r="H58" s="105">
        <f t="shared" si="8"/>
        <v>51</v>
      </c>
      <c r="I58" s="235" t="s">
        <v>141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</row>
    <row r="59" spans="1:27" ht="16" customHeight="1">
      <c r="A59" s="102" t="s">
        <v>66</v>
      </c>
      <c r="B59" s="102" t="s">
        <v>24</v>
      </c>
      <c r="C59" s="104">
        <v>95</v>
      </c>
      <c r="D59" s="105">
        <f t="shared" si="6"/>
        <v>80.75</v>
      </c>
      <c r="E59" s="104">
        <v>50</v>
      </c>
      <c r="F59" s="105">
        <f t="shared" si="7"/>
        <v>42.5</v>
      </c>
      <c r="G59" s="104">
        <v>50</v>
      </c>
      <c r="H59" s="105">
        <f t="shared" si="8"/>
        <v>42.5</v>
      </c>
      <c r="I59" s="259" t="s">
        <v>404</v>
      </c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/>
    </row>
    <row r="60" spans="1:27" ht="16" customHeight="1">
      <c r="A60" s="102" t="s">
        <v>66</v>
      </c>
      <c r="B60" s="102" t="s">
        <v>25</v>
      </c>
      <c r="C60" s="104">
        <v>50</v>
      </c>
      <c r="D60" s="105">
        <f t="shared" si="6"/>
        <v>42.5</v>
      </c>
      <c r="E60" s="104">
        <v>40</v>
      </c>
      <c r="F60" s="105">
        <f t="shared" si="7"/>
        <v>34</v>
      </c>
      <c r="G60" s="104">
        <v>36</v>
      </c>
      <c r="H60" s="105">
        <f t="shared" si="8"/>
        <v>30.6</v>
      </c>
      <c r="I60" s="256" t="s">
        <v>143</v>
      </c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8"/>
    </row>
    <row r="61" spans="1:27" ht="16" customHeight="1">
      <c r="A61" s="102" t="s">
        <v>66</v>
      </c>
      <c r="B61" s="102" t="s">
        <v>26</v>
      </c>
      <c r="C61" s="104">
        <v>84</v>
      </c>
      <c r="D61" s="105">
        <f t="shared" si="6"/>
        <v>71.400000000000006</v>
      </c>
      <c r="E61" s="104">
        <v>60</v>
      </c>
      <c r="F61" s="105">
        <f t="shared" si="7"/>
        <v>51</v>
      </c>
      <c r="G61" s="104">
        <v>48</v>
      </c>
      <c r="H61" s="105">
        <f t="shared" si="8"/>
        <v>40.799999999999997</v>
      </c>
      <c r="I61" s="253" t="s">
        <v>145</v>
      </c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5"/>
    </row>
    <row r="62" spans="1:27" ht="16" customHeight="1">
      <c r="A62" s="102" t="s">
        <v>66</v>
      </c>
      <c r="B62" s="102" t="s">
        <v>27</v>
      </c>
      <c r="C62" s="104">
        <v>80</v>
      </c>
      <c r="D62" s="105">
        <f t="shared" si="6"/>
        <v>68</v>
      </c>
      <c r="E62" s="104">
        <v>60</v>
      </c>
      <c r="F62" s="105">
        <f t="shared" si="7"/>
        <v>51</v>
      </c>
      <c r="G62" s="104">
        <v>48</v>
      </c>
      <c r="H62" s="105">
        <f t="shared" si="8"/>
        <v>40.799999999999997</v>
      </c>
      <c r="I62" s="235" t="s">
        <v>352</v>
      </c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37"/>
    </row>
    <row r="63" spans="1:27" ht="51" customHeight="1">
      <c r="A63" s="102" t="s">
        <v>66</v>
      </c>
      <c r="B63" s="102" t="s">
        <v>30</v>
      </c>
      <c r="C63" s="104">
        <v>90</v>
      </c>
      <c r="D63" s="105">
        <f t="shared" ref="D63:D79" si="9">C63-(C63*0.15)</f>
        <v>76.5</v>
      </c>
      <c r="E63" s="104">
        <v>60</v>
      </c>
      <c r="F63" s="105">
        <f t="shared" ref="F63:F79" si="10">E63-(E63*0.15)</f>
        <v>51</v>
      </c>
      <c r="G63" s="104">
        <v>60</v>
      </c>
      <c r="H63" s="105">
        <f t="shared" ref="H63:H79" si="11">G63-(G63*0.15)</f>
        <v>51</v>
      </c>
      <c r="I63" s="259" t="s">
        <v>434</v>
      </c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1"/>
      <c r="AA63" s="63"/>
    </row>
    <row r="64" spans="1:27">
      <c r="A64" s="11" t="s">
        <v>66</v>
      </c>
      <c r="B64" s="11" t="s">
        <v>31</v>
      </c>
      <c r="C64" s="12">
        <v>90</v>
      </c>
      <c r="D64" s="13">
        <f t="shared" si="9"/>
        <v>76.5</v>
      </c>
      <c r="E64" s="12">
        <v>60</v>
      </c>
      <c r="F64" s="13">
        <f t="shared" si="10"/>
        <v>51</v>
      </c>
      <c r="G64" s="12">
        <v>60</v>
      </c>
      <c r="H64" s="13">
        <f t="shared" si="11"/>
        <v>51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3"/>
      <c r="AA64" s="64"/>
    </row>
    <row r="65" spans="1:27" s="65" customFormat="1">
      <c r="A65" s="11" t="s">
        <v>66</v>
      </c>
      <c r="B65" s="11" t="s">
        <v>32</v>
      </c>
      <c r="C65" s="12">
        <v>160</v>
      </c>
      <c r="D65" s="13">
        <f t="shared" si="9"/>
        <v>136</v>
      </c>
      <c r="E65" s="12">
        <v>100</v>
      </c>
      <c r="F65" s="13">
        <f t="shared" si="10"/>
        <v>85</v>
      </c>
      <c r="G65" s="12">
        <v>120</v>
      </c>
      <c r="H65" s="13">
        <f t="shared" si="11"/>
        <v>102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3"/>
      <c r="AA65" s="64"/>
    </row>
    <row r="66" spans="1:27" s="65" customFormat="1">
      <c r="A66" s="11" t="s">
        <v>66</v>
      </c>
      <c r="B66" s="11" t="s">
        <v>33</v>
      </c>
      <c r="C66" s="12">
        <v>172</v>
      </c>
      <c r="D66" s="13">
        <f t="shared" si="9"/>
        <v>146.19999999999999</v>
      </c>
      <c r="E66" s="12">
        <v>100</v>
      </c>
      <c r="F66" s="13">
        <f t="shared" si="10"/>
        <v>85</v>
      </c>
      <c r="G66" s="12">
        <v>144</v>
      </c>
      <c r="H66" s="13">
        <f t="shared" si="11"/>
        <v>122.4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3"/>
      <c r="AA66" s="64"/>
    </row>
    <row r="67" spans="1:27">
      <c r="A67" s="8" t="s">
        <v>65</v>
      </c>
      <c r="B67" s="8" t="s">
        <v>44</v>
      </c>
      <c r="C67" s="17">
        <v>1470</v>
      </c>
      <c r="D67" s="10">
        <f t="shared" si="9"/>
        <v>1249.5</v>
      </c>
      <c r="E67" s="17">
        <v>860</v>
      </c>
      <c r="F67" s="10">
        <f t="shared" si="10"/>
        <v>731</v>
      </c>
      <c r="G67" s="17">
        <v>920</v>
      </c>
      <c r="H67" s="10">
        <f t="shared" si="11"/>
        <v>782</v>
      </c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02"/>
      <c r="V67" s="102"/>
      <c r="W67" s="102"/>
      <c r="X67" s="102"/>
      <c r="Y67" s="102"/>
      <c r="Z67" s="106"/>
      <c r="AA67" s="63"/>
    </row>
    <row r="68" spans="1:27">
      <c r="A68" s="8" t="s">
        <v>65</v>
      </c>
      <c r="B68" s="8" t="s">
        <v>45</v>
      </c>
      <c r="C68" s="17">
        <v>168</v>
      </c>
      <c r="D68" s="10">
        <f t="shared" si="9"/>
        <v>142.80000000000001</v>
      </c>
      <c r="E68" s="17">
        <v>80</v>
      </c>
      <c r="F68" s="24">
        <f t="shared" si="10"/>
        <v>68</v>
      </c>
      <c r="G68" s="17">
        <v>108</v>
      </c>
      <c r="H68" s="10">
        <f t="shared" si="11"/>
        <v>91.8</v>
      </c>
      <c r="I68" s="119"/>
      <c r="J68" s="119"/>
      <c r="K68" s="119"/>
      <c r="L68" s="119"/>
      <c r="M68" s="119"/>
      <c r="N68" s="119"/>
      <c r="O68" s="119"/>
      <c r="P68" s="120"/>
      <c r="Q68" s="121"/>
      <c r="R68" s="122"/>
      <c r="S68" s="119"/>
      <c r="T68" s="119"/>
      <c r="U68" s="102"/>
      <c r="V68" s="102"/>
      <c r="W68" s="295" t="s">
        <v>411</v>
      </c>
      <c r="X68" s="296"/>
      <c r="Y68" s="297"/>
      <c r="Z68" s="106"/>
      <c r="AA68" s="285"/>
    </row>
    <row r="69" spans="1:27">
      <c r="A69" s="8" t="s">
        <v>65</v>
      </c>
      <c r="B69" s="8" t="s">
        <v>46</v>
      </c>
      <c r="C69" s="17">
        <v>168</v>
      </c>
      <c r="D69" s="10">
        <f t="shared" si="9"/>
        <v>142.80000000000001</v>
      </c>
      <c r="E69" s="17">
        <v>80</v>
      </c>
      <c r="F69" s="24">
        <f t="shared" si="10"/>
        <v>68</v>
      </c>
      <c r="G69" s="17">
        <v>108</v>
      </c>
      <c r="H69" s="10">
        <f t="shared" si="11"/>
        <v>91.8</v>
      </c>
      <c r="I69" s="119"/>
      <c r="J69" s="119"/>
      <c r="K69" s="119"/>
      <c r="L69" s="119"/>
      <c r="M69" s="119"/>
      <c r="N69" s="119"/>
      <c r="O69" s="119"/>
      <c r="P69" s="123"/>
      <c r="Q69" s="124"/>
      <c r="R69" s="125"/>
      <c r="S69" s="119"/>
      <c r="T69" s="119"/>
      <c r="U69" s="102"/>
      <c r="V69" s="102"/>
      <c r="W69" s="298"/>
      <c r="X69" s="299"/>
      <c r="Y69" s="300"/>
      <c r="Z69" s="106"/>
      <c r="AA69" s="285"/>
    </row>
    <row r="70" spans="1:27">
      <c r="A70" s="8" t="s">
        <v>65</v>
      </c>
      <c r="B70" s="8" t="s">
        <v>47</v>
      </c>
      <c r="C70" s="17">
        <v>168</v>
      </c>
      <c r="D70" s="10">
        <f t="shared" si="9"/>
        <v>142.80000000000001</v>
      </c>
      <c r="E70" s="17">
        <v>80</v>
      </c>
      <c r="F70" s="24">
        <f t="shared" si="10"/>
        <v>68</v>
      </c>
      <c r="G70" s="17">
        <v>108</v>
      </c>
      <c r="H70" s="10">
        <f t="shared" si="11"/>
        <v>91.8</v>
      </c>
      <c r="I70" s="119"/>
      <c r="J70" s="119"/>
      <c r="K70" s="119"/>
      <c r="L70" s="119"/>
      <c r="M70" s="119"/>
      <c r="N70" s="119"/>
      <c r="O70" s="119"/>
      <c r="P70" s="123"/>
      <c r="Q70" s="124"/>
      <c r="R70" s="125"/>
      <c r="S70" s="119"/>
      <c r="T70" s="119"/>
      <c r="U70" s="102"/>
      <c r="V70" s="102"/>
      <c r="W70" s="301"/>
      <c r="X70" s="302"/>
      <c r="Y70" s="303"/>
      <c r="Z70" s="106"/>
      <c r="AA70" s="285"/>
    </row>
    <row r="71" spans="1:27">
      <c r="A71" s="8" t="s">
        <v>65</v>
      </c>
      <c r="B71" s="8" t="s">
        <v>48</v>
      </c>
      <c r="C71" s="17">
        <v>168</v>
      </c>
      <c r="D71" s="10">
        <f t="shared" si="9"/>
        <v>142.80000000000001</v>
      </c>
      <c r="E71" s="17">
        <v>80</v>
      </c>
      <c r="F71" s="24">
        <f t="shared" si="10"/>
        <v>68</v>
      </c>
      <c r="G71" s="17">
        <v>108</v>
      </c>
      <c r="H71" s="10">
        <f t="shared" si="11"/>
        <v>91.8</v>
      </c>
      <c r="I71" s="119"/>
      <c r="J71" s="119"/>
      <c r="K71" s="119"/>
      <c r="L71" s="119"/>
      <c r="M71" s="119"/>
      <c r="N71" s="119"/>
      <c r="O71" s="119"/>
      <c r="P71" s="123"/>
      <c r="Q71" s="124"/>
      <c r="R71" s="125"/>
      <c r="S71" s="119"/>
      <c r="T71" s="119"/>
      <c r="U71" s="102"/>
      <c r="V71" s="102"/>
      <c r="W71" s="190"/>
      <c r="X71" s="304" t="s">
        <v>410</v>
      </c>
      <c r="Y71" s="304"/>
      <c r="Z71" s="304"/>
      <c r="AA71" s="285"/>
    </row>
    <row r="72" spans="1:27">
      <c r="A72" s="8" t="s">
        <v>65</v>
      </c>
      <c r="B72" s="8" t="s">
        <v>50</v>
      </c>
      <c r="C72" s="17">
        <v>340</v>
      </c>
      <c r="D72" s="10">
        <f t="shared" si="9"/>
        <v>289</v>
      </c>
      <c r="E72" s="17">
        <v>200</v>
      </c>
      <c r="F72" s="24">
        <f t="shared" si="10"/>
        <v>170</v>
      </c>
      <c r="G72" s="17">
        <v>240</v>
      </c>
      <c r="H72" s="10">
        <f t="shared" si="11"/>
        <v>204</v>
      </c>
      <c r="I72" s="119"/>
      <c r="J72" s="119"/>
      <c r="K72" s="119"/>
      <c r="L72" s="119"/>
      <c r="M72" s="119"/>
      <c r="N72" s="119"/>
      <c r="O72" s="119"/>
      <c r="P72" s="126"/>
      <c r="Q72" s="127"/>
      <c r="R72" s="128"/>
      <c r="S72" s="119"/>
      <c r="T72" s="119"/>
      <c r="U72" s="102"/>
      <c r="V72" s="102"/>
      <c r="W72" s="189"/>
      <c r="X72" s="304"/>
      <c r="Y72" s="304"/>
      <c r="Z72" s="304"/>
      <c r="AA72" s="285"/>
    </row>
    <row r="73" spans="1:27">
      <c r="A73" s="8" t="s">
        <v>65</v>
      </c>
      <c r="B73" s="8" t="s">
        <v>49</v>
      </c>
      <c r="C73" s="17">
        <v>168</v>
      </c>
      <c r="D73" s="10">
        <f t="shared" si="9"/>
        <v>142.80000000000001</v>
      </c>
      <c r="E73" s="17">
        <v>80</v>
      </c>
      <c r="F73" s="10">
        <f t="shared" si="10"/>
        <v>68</v>
      </c>
      <c r="G73" s="17">
        <v>108</v>
      </c>
      <c r="H73" s="24">
        <f t="shared" si="11"/>
        <v>91.8</v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29"/>
      <c r="U73" s="131"/>
      <c r="V73" s="131"/>
      <c r="W73" s="102"/>
      <c r="X73" s="102"/>
      <c r="Y73" s="102"/>
      <c r="Z73" s="106"/>
    </row>
    <row r="74" spans="1:27">
      <c r="A74" s="8" t="s">
        <v>65</v>
      </c>
      <c r="B74" s="8" t="s">
        <v>51</v>
      </c>
      <c r="C74" s="17">
        <v>168</v>
      </c>
      <c r="D74" s="10">
        <f t="shared" si="9"/>
        <v>142.80000000000001</v>
      </c>
      <c r="E74" s="17">
        <v>80</v>
      </c>
      <c r="F74" s="10">
        <f t="shared" si="10"/>
        <v>68</v>
      </c>
      <c r="G74" s="17">
        <v>108</v>
      </c>
      <c r="H74" s="24">
        <f t="shared" si="11"/>
        <v>91.8</v>
      </c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30"/>
      <c r="U74" s="131"/>
      <c r="V74" s="131"/>
      <c r="W74" s="102"/>
      <c r="X74" s="102"/>
      <c r="Y74" s="102"/>
      <c r="Z74" s="106"/>
    </row>
    <row r="75" spans="1:27">
      <c r="A75" s="8" t="s">
        <v>65</v>
      </c>
      <c r="B75" s="8" t="s">
        <v>52</v>
      </c>
      <c r="C75" s="17">
        <v>168</v>
      </c>
      <c r="D75" s="10">
        <f t="shared" si="9"/>
        <v>142.80000000000001</v>
      </c>
      <c r="E75" s="17">
        <v>80</v>
      </c>
      <c r="F75" s="10">
        <f t="shared" si="10"/>
        <v>68</v>
      </c>
      <c r="G75" s="17">
        <v>108</v>
      </c>
      <c r="H75" s="10">
        <f t="shared" si="11"/>
        <v>91.8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02"/>
      <c r="V75" s="102"/>
      <c r="W75" s="286" t="s">
        <v>152</v>
      </c>
      <c r="X75" s="287"/>
      <c r="Y75" s="287"/>
      <c r="Z75" s="288"/>
    </row>
    <row r="76" spans="1:27">
      <c r="A76" s="102" t="s">
        <v>64</v>
      </c>
      <c r="B76" s="102" t="s">
        <v>57</v>
      </c>
      <c r="C76" s="104">
        <v>30</v>
      </c>
      <c r="D76" s="105">
        <f t="shared" si="9"/>
        <v>25.5</v>
      </c>
      <c r="E76" s="104">
        <v>20</v>
      </c>
      <c r="F76" s="105">
        <f t="shared" si="10"/>
        <v>17</v>
      </c>
      <c r="G76" s="104">
        <v>24</v>
      </c>
      <c r="H76" s="105">
        <f t="shared" si="11"/>
        <v>20.399999999999999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6"/>
      <c r="AA76" s="63"/>
    </row>
    <row r="77" spans="1:27" ht="60" customHeight="1">
      <c r="A77" s="102" t="s">
        <v>64</v>
      </c>
      <c r="B77" s="102" t="s">
        <v>58</v>
      </c>
      <c r="C77" s="104">
        <v>40</v>
      </c>
      <c r="D77" s="105">
        <f t="shared" si="9"/>
        <v>34</v>
      </c>
      <c r="E77" s="104">
        <v>30</v>
      </c>
      <c r="F77" s="105">
        <f t="shared" si="10"/>
        <v>25.5</v>
      </c>
      <c r="G77" s="104">
        <v>48</v>
      </c>
      <c r="H77" s="105">
        <f t="shared" si="11"/>
        <v>40.799999999999997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235" t="s">
        <v>405</v>
      </c>
      <c r="V77" s="236"/>
      <c r="W77" s="236"/>
      <c r="X77" s="237"/>
      <c r="Y77" s="102"/>
      <c r="Z77" s="106"/>
      <c r="AA77" s="63"/>
    </row>
    <row r="78" spans="1:27">
      <c r="A78" s="102" t="s">
        <v>64</v>
      </c>
      <c r="B78" s="102" t="s">
        <v>61</v>
      </c>
      <c r="C78" s="104">
        <v>30</v>
      </c>
      <c r="D78" s="105">
        <f t="shared" si="9"/>
        <v>25.5</v>
      </c>
      <c r="E78" s="104">
        <v>18</v>
      </c>
      <c r="F78" s="105">
        <f t="shared" si="10"/>
        <v>15.3</v>
      </c>
      <c r="G78" s="104">
        <v>24</v>
      </c>
      <c r="H78" s="105">
        <f t="shared" si="11"/>
        <v>20.399999999999999</v>
      </c>
      <c r="I78" s="289" t="s">
        <v>195</v>
      </c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1"/>
      <c r="AA78" s="63"/>
    </row>
    <row r="79" spans="1:27">
      <c r="A79" s="102" t="s">
        <v>64</v>
      </c>
      <c r="B79" s="102" t="s">
        <v>62</v>
      </c>
      <c r="C79" s="104">
        <v>25</v>
      </c>
      <c r="D79" s="105">
        <f t="shared" si="9"/>
        <v>21.25</v>
      </c>
      <c r="E79" s="104">
        <v>12</v>
      </c>
      <c r="F79" s="105">
        <f t="shared" si="10"/>
        <v>10.199999999999999</v>
      </c>
      <c r="G79" s="104">
        <v>24</v>
      </c>
      <c r="H79" s="105">
        <f t="shared" si="11"/>
        <v>20.399999999999999</v>
      </c>
      <c r="I79" s="292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4"/>
      <c r="AA79" s="63"/>
    </row>
    <row r="80" spans="1:27">
      <c r="A80" s="45" t="s">
        <v>169</v>
      </c>
      <c r="B80" s="45" t="s">
        <v>170</v>
      </c>
      <c r="C80" s="26"/>
      <c r="D80" s="10"/>
      <c r="E80" s="26"/>
      <c r="F80" s="10"/>
      <c r="G80" s="26"/>
      <c r="H80" s="10"/>
      <c r="I80" s="8"/>
      <c r="J80" s="8"/>
      <c r="K80" s="8"/>
      <c r="L80" s="8"/>
      <c r="M80" s="46"/>
      <c r="N80" s="46"/>
      <c r="O80" s="46"/>
      <c r="P80" s="46"/>
      <c r="Q80" s="46"/>
      <c r="R80" s="46"/>
      <c r="S80" s="46"/>
      <c r="T80" s="47"/>
      <c r="U80" s="47"/>
      <c r="V80" s="47"/>
      <c r="W80" s="47"/>
      <c r="X80" s="8"/>
      <c r="Y80" s="8"/>
      <c r="Z80" s="8"/>
    </row>
  </sheetData>
  <mergeCells count="25">
    <mergeCell ref="I59:Z59"/>
    <mergeCell ref="I56:Z56"/>
    <mergeCell ref="I57:Z57"/>
    <mergeCell ref="I58:Z58"/>
    <mergeCell ref="I60:Z60"/>
    <mergeCell ref="C47:H47"/>
    <mergeCell ref="I47:Z47"/>
    <mergeCell ref="A1:Z1"/>
    <mergeCell ref="A2:Z2"/>
    <mergeCell ref="C41:H41"/>
    <mergeCell ref="C42:H42"/>
    <mergeCell ref="I42:Z42"/>
    <mergeCell ref="I41:Z41"/>
    <mergeCell ref="I43:Z46"/>
    <mergeCell ref="P36:S37"/>
    <mergeCell ref="Q39:W39"/>
    <mergeCell ref="AA68:AA72"/>
    <mergeCell ref="I61:Z61"/>
    <mergeCell ref="I62:Z62"/>
    <mergeCell ref="W75:Z75"/>
    <mergeCell ref="I78:Z79"/>
    <mergeCell ref="W68:Y70"/>
    <mergeCell ref="X71:Z72"/>
    <mergeCell ref="U77:X77"/>
    <mergeCell ref="I63:Z6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86"/>
  <sheetViews>
    <sheetView workbookViewId="0">
      <pane ySplit="3" topLeftCell="A4" activePane="bottomLeft" state="frozen"/>
      <selection pane="bottomLeft" activeCell="AA76" sqref="AA76:AC77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5" width="6.6640625" bestFit="1" customWidth="1"/>
    <col min="26" max="26" width="7.5" customWidth="1"/>
    <col min="27" max="27" width="11" style="88"/>
    <col min="28" max="72" width="11" style="65"/>
  </cols>
  <sheetData>
    <row r="1" spans="1:72" ht="24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72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72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194" t="s">
        <v>69</v>
      </c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</row>
    <row r="4" spans="1:72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196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</row>
    <row r="5" spans="1:72" s="16" customFormat="1">
      <c r="A5" s="14" t="s">
        <v>98</v>
      </c>
      <c r="B5" s="14" t="s">
        <v>101</v>
      </c>
      <c r="C5" s="15">
        <v>224</v>
      </c>
      <c r="D5" s="10">
        <f t="shared" si="0"/>
        <v>190.4</v>
      </c>
      <c r="E5" s="15">
        <v>130</v>
      </c>
      <c r="F5" s="10">
        <f t="shared" si="1"/>
        <v>110.5</v>
      </c>
      <c r="G5" s="15">
        <v>140</v>
      </c>
      <c r="H5" s="10">
        <f t="shared" si="2"/>
        <v>119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196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</row>
    <row r="6" spans="1:72" s="16" customFormat="1">
      <c r="A6" s="14" t="s">
        <v>98</v>
      </c>
      <c r="B6" s="14" t="s">
        <v>100</v>
      </c>
      <c r="C6" s="15">
        <v>200</v>
      </c>
      <c r="D6" s="10">
        <f>C6-(C6*0.15)</f>
        <v>170</v>
      </c>
      <c r="E6" s="15">
        <v>120</v>
      </c>
      <c r="F6" s="10">
        <f>E6-(E6*0.15)</f>
        <v>102</v>
      </c>
      <c r="G6" s="15">
        <v>120</v>
      </c>
      <c r="H6" s="10">
        <f>G6-(G6*0.15)</f>
        <v>102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196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</row>
    <row r="7" spans="1:72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196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</row>
    <row r="8" spans="1:72" s="42" customFormat="1" ht="112">
      <c r="A8" s="29" t="s">
        <v>98</v>
      </c>
      <c r="B8" s="29" t="s">
        <v>103</v>
      </c>
      <c r="C8" s="50">
        <v>85</v>
      </c>
      <c r="D8" s="21">
        <f t="shared" si="0"/>
        <v>72.25</v>
      </c>
      <c r="E8" s="50">
        <v>40</v>
      </c>
      <c r="F8" s="21">
        <f t="shared" si="1"/>
        <v>34</v>
      </c>
      <c r="G8" s="50">
        <v>40</v>
      </c>
      <c r="H8" s="21">
        <f t="shared" si="2"/>
        <v>34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93" t="s">
        <v>429</v>
      </c>
      <c r="U8" s="29"/>
      <c r="V8" s="29"/>
      <c r="W8" s="29"/>
      <c r="X8" s="29"/>
      <c r="Y8" s="29"/>
      <c r="Z8" s="51"/>
      <c r="AA8" s="198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s="42" customFormat="1" ht="112">
      <c r="A9" s="29" t="s">
        <v>98</v>
      </c>
      <c r="B9" s="29" t="s">
        <v>106</v>
      </c>
      <c r="C9" s="50">
        <v>80</v>
      </c>
      <c r="D9" s="21">
        <f t="shared" si="0"/>
        <v>68</v>
      </c>
      <c r="E9" s="50">
        <v>40</v>
      </c>
      <c r="F9" s="21">
        <f t="shared" si="1"/>
        <v>34</v>
      </c>
      <c r="G9" s="50">
        <v>50</v>
      </c>
      <c r="H9" s="21">
        <f t="shared" si="2"/>
        <v>42.5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93" t="s">
        <v>430</v>
      </c>
      <c r="U9" s="29"/>
      <c r="V9" s="29"/>
      <c r="W9" s="29"/>
      <c r="X9" s="29"/>
      <c r="Y9" s="29"/>
      <c r="Z9" s="51"/>
      <c r="AA9" s="198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s="42" customFormat="1" ht="24" customHeight="1">
      <c r="A10" s="29" t="s">
        <v>98</v>
      </c>
      <c r="B10" s="29" t="s">
        <v>104</v>
      </c>
      <c r="C10" s="50">
        <v>120</v>
      </c>
      <c r="D10" s="21">
        <f t="shared" si="0"/>
        <v>102</v>
      </c>
      <c r="E10" s="50">
        <v>80</v>
      </c>
      <c r="F10" s="21">
        <f t="shared" si="1"/>
        <v>68</v>
      </c>
      <c r="G10" s="50">
        <v>90</v>
      </c>
      <c r="H10" s="21">
        <f t="shared" si="2"/>
        <v>76.5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407" t="s">
        <v>423</v>
      </c>
      <c r="T10" s="408"/>
      <c r="U10" s="29"/>
      <c r="V10" s="29"/>
      <c r="W10" s="29"/>
      <c r="X10" s="29"/>
      <c r="Y10" s="29"/>
      <c r="Z10" s="51"/>
      <c r="AA10" s="198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s="42" customFormat="1" ht="40" customHeight="1">
      <c r="A11" s="29" t="s">
        <v>98</v>
      </c>
      <c r="B11" s="29" t="s">
        <v>105</v>
      </c>
      <c r="C11" s="50">
        <v>130</v>
      </c>
      <c r="D11" s="21">
        <f t="shared" si="0"/>
        <v>110.5</v>
      </c>
      <c r="E11" s="50">
        <v>90</v>
      </c>
      <c r="F11" s="21">
        <f t="shared" si="1"/>
        <v>76.5</v>
      </c>
      <c r="G11" s="50">
        <v>90</v>
      </c>
      <c r="H11" s="21">
        <f t="shared" si="2"/>
        <v>76.5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09"/>
      <c r="T11" s="410"/>
      <c r="U11" s="29"/>
      <c r="V11" s="29"/>
      <c r="W11" s="29"/>
      <c r="X11" s="29"/>
      <c r="Y11" s="29"/>
      <c r="Z11" s="51"/>
      <c r="AA11" s="198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s="212" customFormat="1" ht="112">
      <c r="A12" s="209" t="s">
        <v>98</v>
      </c>
      <c r="B12" s="209" t="s">
        <v>107</v>
      </c>
      <c r="C12" s="210">
        <v>295</v>
      </c>
      <c r="D12" s="211">
        <f t="shared" si="0"/>
        <v>250.75</v>
      </c>
      <c r="E12" s="210">
        <v>180</v>
      </c>
      <c r="F12" s="211">
        <f t="shared" si="1"/>
        <v>153</v>
      </c>
      <c r="G12" s="210">
        <v>150</v>
      </c>
      <c r="H12" s="211">
        <f t="shared" si="2"/>
        <v>127.5</v>
      </c>
      <c r="I12" s="209"/>
      <c r="J12" s="209"/>
      <c r="K12" s="209"/>
      <c r="L12" s="209"/>
      <c r="M12" s="209"/>
      <c r="N12" s="209"/>
      <c r="O12" s="209"/>
      <c r="P12" s="209"/>
      <c r="Q12" s="209"/>
      <c r="R12" s="193" t="s">
        <v>426</v>
      </c>
      <c r="T12" s="193" t="s">
        <v>425</v>
      </c>
      <c r="U12" s="209"/>
      <c r="V12" s="209"/>
      <c r="W12" s="209"/>
      <c r="X12" s="209"/>
      <c r="Y12" s="209"/>
      <c r="Z12" s="213"/>
      <c r="AA12" s="198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s="42" customFormat="1" ht="32" customHeight="1">
      <c r="A13" s="29" t="s">
        <v>98</v>
      </c>
      <c r="B13" s="29" t="s">
        <v>108</v>
      </c>
      <c r="C13" s="50">
        <v>20</v>
      </c>
      <c r="D13" s="21">
        <f t="shared" si="0"/>
        <v>17</v>
      </c>
      <c r="E13" s="50">
        <v>12</v>
      </c>
      <c r="F13" s="21">
        <f t="shared" si="1"/>
        <v>10.199999999999999</v>
      </c>
      <c r="G13" s="50">
        <v>30</v>
      </c>
      <c r="H13" s="21">
        <f t="shared" si="2"/>
        <v>25.5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407" t="s">
        <v>424</v>
      </c>
      <c r="T13" s="408"/>
      <c r="U13" s="29"/>
      <c r="V13" s="29"/>
      <c r="W13" s="29"/>
      <c r="X13" s="29"/>
      <c r="Y13" s="29"/>
      <c r="Z13" s="51"/>
      <c r="AA13" s="19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s="42" customFormat="1" ht="35" customHeight="1">
      <c r="A14" s="29" t="s">
        <v>98</v>
      </c>
      <c r="B14" s="29" t="s">
        <v>109</v>
      </c>
      <c r="C14" s="50">
        <v>80</v>
      </c>
      <c r="D14" s="21">
        <f t="shared" si="0"/>
        <v>68</v>
      </c>
      <c r="E14" s="50">
        <v>40</v>
      </c>
      <c r="F14" s="21">
        <f t="shared" si="1"/>
        <v>34</v>
      </c>
      <c r="G14" s="50">
        <v>50</v>
      </c>
      <c r="H14" s="21">
        <f t="shared" si="2"/>
        <v>42.5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409"/>
      <c r="T14" s="410"/>
      <c r="U14" s="29"/>
      <c r="V14" s="29"/>
      <c r="W14" s="29"/>
      <c r="X14" s="29"/>
      <c r="Y14" s="29"/>
      <c r="Z14" s="51"/>
      <c r="AA14" s="198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s="212" customFormat="1" ht="112">
      <c r="A15" s="209" t="s">
        <v>98</v>
      </c>
      <c r="B15" s="209" t="s">
        <v>110</v>
      </c>
      <c r="C15" s="210">
        <v>242</v>
      </c>
      <c r="D15" s="211">
        <f t="shared" si="0"/>
        <v>205.7</v>
      </c>
      <c r="E15" s="210">
        <v>142</v>
      </c>
      <c r="F15" s="211">
        <f t="shared" si="1"/>
        <v>120.7</v>
      </c>
      <c r="G15" s="210">
        <v>140</v>
      </c>
      <c r="H15" s="211">
        <f t="shared" si="2"/>
        <v>119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193" t="s">
        <v>421</v>
      </c>
      <c r="T15" s="209"/>
      <c r="U15" s="209"/>
      <c r="V15" s="209"/>
      <c r="W15" s="209"/>
      <c r="X15" s="209"/>
      <c r="Y15" s="209"/>
      <c r="Z15" s="213"/>
      <c r="AA15" s="198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s="212" customFormat="1" ht="112">
      <c r="A16" s="209" t="s">
        <v>98</v>
      </c>
      <c r="B16" s="209" t="s">
        <v>111</v>
      </c>
      <c r="C16" s="210">
        <v>242</v>
      </c>
      <c r="D16" s="211">
        <f t="shared" si="0"/>
        <v>205.7</v>
      </c>
      <c r="E16" s="210">
        <v>142</v>
      </c>
      <c r="F16" s="211">
        <f t="shared" si="1"/>
        <v>120.7</v>
      </c>
      <c r="G16" s="210">
        <v>140</v>
      </c>
      <c r="H16" s="211">
        <f t="shared" si="2"/>
        <v>119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193" t="s">
        <v>422</v>
      </c>
      <c r="T16" s="209"/>
      <c r="U16" s="209"/>
      <c r="V16" s="209"/>
      <c r="W16" s="209"/>
      <c r="X16" s="209"/>
      <c r="Y16" s="209"/>
      <c r="Z16" s="213"/>
      <c r="AA16" s="198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s="42" customFormat="1" ht="128">
      <c r="A17" s="209" t="s">
        <v>98</v>
      </c>
      <c r="B17" s="209" t="s">
        <v>112</v>
      </c>
      <c r="C17" s="210">
        <v>217</v>
      </c>
      <c r="D17" s="211">
        <f t="shared" si="0"/>
        <v>184.45</v>
      </c>
      <c r="E17" s="210">
        <v>130</v>
      </c>
      <c r="F17" s="211">
        <f t="shared" si="1"/>
        <v>110.5</v>
      </c>
      <c r="G17" s="210">
        <v>150</v>
      </c>
      <c r="H17" s="211">
        <f t="shared" si="2"/>
        <v>127.5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193" t="s">
        <v>428</v>
      </c>
      <c r="T17" s="209"/>
      <c r="U17" s="193" t="s">
        <v>427</v>
      </c>
      <c r="V17" s="209"/>
      <c r="W17" s="209"/>
      <c r="X17" s="209"/>
      <c r="Y17" s="209"/>
      <c r="Z17" s="213"/>
      <c r="AA17" s="198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196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</row>
    <row r="19" spans="1:72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196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</row>
    <row r="20" spans="1:72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196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</row>
    <row r="21" spans="1:72" s="42" customFormat="1" ht="45" customHeight="1">
      <c r="A21" s="29" t="s">
        <v>98</v>
      </c>
      <c r="B21" s="29" t="s">
        <v>116</v>
      </c>
      <c r="C21" s="50">
        <v>165</v>
      </c>
      <c r="D21" s="21">
        <f t="shared" si="0"/>
        <v>140.25</v>
      </c>
      <c r="E21" s="50">
        <v>100</v>
      </c>
      <c r="F21" s="25">
        <f t="shared" si="1"/>
        <v>85</v>
      </c>
      <c r="G21" s="50">
        <v>100</v>
      </c>
      <c r="H21" s="21">
        <f t="shared" si="2"/>
        <v>85</v>
      </c>
      <c r="I21" s="29"/>
      <c r="J21" s="29"/>
      <c r="K21" s="29"/>
      <c r="L21" s="29"/>
      <c r="M21" s="29"/>
      <c r="N21" s="29"/>
      <c r="O21" s="336" t="s">
        <v>205</v>
      </c>
      <c r="P21" s="306"/>
      <c r="Q21" s="307"/>
      <c r="R21" s="29"/>
      <c r="S21" s="29"/>
      <c r="T21" s="29"/>
      <c r="U21" s="29"/>
      <c r="V21" s="29" t="s">
        <v>206</v>
      </c>
      <c r="W21" s="29"/>
      <c r="X21" s="29"/>
      <c r="Y21" s="29"/>
      <c r="Z21" s="51"/>
      <c r="AA21" s="198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s="16" customFormat="1" ht="25" customHeigh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24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370" t="s">
        <v>188</v>
      </c>
      <c r="P22" s="371"/>
      <c r="Q22" s="372"/>
      <c r="R22" s="14"/>
      <c r="S22" s="14"/>
      <c r="T22" s="14"/>
      <c r="U22" s="14"/>
      <c r="V22" s="14"/>
      <c r="W22" s="14"/>
      <c r="X22" s="14"/>
      <c r="Y22" s="14"/>
      <c r="Z22" s="31"/>
      <c r="AA22" s="196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</row>
    <row r="23" spans="1:72" s="16" customFormat="1" ht="22" customHeight="1">
      <c r="A23" s="14" t="s">
        <v>98</v>
      </c>
      <c r="B23" s="14" t="s">
        <v>119</v>
      </c>
      <c r="C23" s="15">
        <v>170</v>
      </c>
      <c r="D23" s="10">
        <f>C23-(C23*0.15)</f>
        <v>144.5</v>
      </c>
      <c r="E23" s="15">
        <v>90</v>
      </c>
      <c r="F23" s="24">
        <f>E23-(E23*0.15)</f>
        <v>76.5</v>
      </c>
      <c r="G23" s="15">
        <v>120</v>
      </c>
      <c r="H23" s="10">
        <f>G23-(G23*0.15)</f>
        <v>102</v>
      </c>
      <c r="I23" s="14"/>
      <c r="J23" s="14"/>
      <c r="K23" s="14"/>
      <c r="L23" s="14"/>
      <c r="M23" s="14"/>
      <c r="N23" s="14"/>
      <c r="O23" s="373"/>
      <c r="P23" s="374"/>
      <c r="Q23" s="375"/>
      <c r="R23" s="14"/>
      <c r="S23" s="14"/>
      <c r="T23" s="14"/>
      <c r="U23" s="14"/>
      <c r="V23" s="14"/>
      <c r="W23" s="14"/>
      <c r="X23" s="14"/>
      <c r="Y23" s="14"/>
      <c r="Z23" s="31"/>
      <c r="AA23" s="196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</row>
    <row r="24" spans="1:72" s="16" customFormat="1">
      <c r="A24" s="14" t="s">
        <v>98</v>
      </c>
      <c r="B24" s="14" t="s">
        <v>118</v>
      </c>
      <c r="C24" s="15">
        <v>170</v>
      </c>
      <c r="D24" s="10">
        <f t="shared" si="0"/>
        <v>144.5</v>
      </c>
      <c r="E24" s="15">
        <v>100</v>
      </c>
      <c r="F24" s="10">
        <f t="shared" si="1"/>
        <v>85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196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</row>
    <row r="25" spans="1:72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196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</row>
    <row r="26" spans="1:72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196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</row>
    <row r="27" spans="1:72" s="42" customFormat="1" ht="111" customHeight="1">
      <c r="A27" s="29" t="s">
        <v>98</v>
      </c>
      <c r="B27" s="29" t="s">
        <v>122</v>
      </c>
      <c r="C27" s="50">
        <v>240</v>
      </c>
      <c r="D27" s="21">
        <f t="shared" si="0"/>
        <v>204</v>
      </c>
      <c r="E27" s="50">
        <v>130</v>
      </c>
      <c r="F27" s="25">
        <f t="shared" si="1"/>
        <v>110.5</v>
      </c>
      <c r="G27" s="50">
        <v>140</v>
      </c>
      <c r="H27" s="21">
        <f t="shared" si="2"/>
        <v>119</v>
      </c>
      <c r="I27" s="29"/>
      <c r="J27" s="29"/>
      <c r="K27" s="29"/>
      <c r="L27" s="336" t="s">
        <v>191</v>
      </c>
      <c r="M27" s="306"/>
      <c r="N27" s="307"/>
      <c r="O27" s="336" t="s">
        <v>190</v>
      </c>
      <c r="P27" s="306"/>
      <c r="Q27" s="307"/>
      <c r="R27" s="29"/>
      <c r="S27" s="29"/>
      <c r="T27" s="29"/>
      <c r="U27" s="193" t="s">
        <v>433</v>
      </c>
      <c r="V27" s="29"/>
      <c r="W27" s="29"/>
      <c r="X27" s="29"/>
      <c r="Y27" s="29"/>
      <c r="Z27" s="51"/>
      <c r="AA27" s="198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196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</row>
    <row r="29" spans="1:72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196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</row>
    <row r="30" spans="1:72" s="16" customFormat="1" ht="19" customHeigh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24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384" t="s">
        <v>185</v>
      </c>
      <c r="M30" s="385"/>
      <c r="N30" s="386"/>
      <c r="O30" s="96"/>
      <c r="P30" s="96"/>
      <c r="Q30" s="96"/>
      <c r="R30" s="14"/>
      <c r="S30" s="14"/>
      <c r="T30" s="14"/>
      <c r="U30" s="14"/>
      <c r="V30" s="14"/>
      <c r="W30" s="14"/>
      <c r="X30" s="14"/>
      <c r="Y30" s="14"/>
      <c r="Z30" s="31"/>
      <c r="AA30" s="383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</row>
    <row r="31" spans="1:72" s="16" customFormat="1" ht="21" customHeight="1">
      <c r="A31" s="14" t="s">
        <v>98</v>
      </c>
      <c r="B31" s="14" t="s">
        <v>127</v>
      </c>
      <c r="C31" s="15">
        <v>170</v>
      </c>
      <c r="D31" s="10">
        <f>C31-(C31*0.15)</f>
        <v>144.5</v>
      </c>
      <c r="E31" s="15">
        <v>100</v>
      </c>
      <c r="F31" s="24">
        <f>E31-(E31*0.15)</f>
        <v>85</v>
      </c>
      <c r="G31" s="15">
        <v>120</v>
      </c>
      <c r="H31" s="10">
        <f>G31-(G31*0.15)</f>
        <v>102</v>
      </c>
      <c r="I31" s="14"/>
      <c r="J31" s="14"/>
      <c r="K31" s="14"/>
      <c r="L31" s="387"/>
      <c r="M31" s="388"/>
      <c r="N31" s="389"/>
      <c r="O31" s="96"/>
      <c r="P31" s="96"/>
      <c r="Q31" s="96"/>
      <c r="R31" s="14"/>
      <c r="S31" s="14"/>
      <c r="T31" s="14"/>
      <c r="U31" s="14"/>
      <c r="V31" s="14"/>
      <c r="W31" s="14"/>
      <c r="X31" s="14"/>
      <c r="Y31" s="14"/>
      <c r="Z31" s="31"/>
      <c r="AA31" s="383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</row>
    <row r="32" spans="1:72" s="16" customFormat="1">
      <c r="A32" s="14" t="s">
        <v>98</v>
      </c>
      <c r="B32" s="14" t="s">
        <v>126</v>
      </c>
      <c r="C32" s="15">
        <v>150</v>
      </c>
      <c r="D32" s="10">
        <f t="shared" si="0"/>
        <v>127.5</v>
      </c>
      <c r="E32" s="15">
        <v>90</v>
      </c>
      <c r="F32" s="10">
        <f t="shared" si="1"/>
        <v>76.5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196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</row>
    <row r="33" spans="1:72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196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</row>
    <row r="34" spans="1:72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</row>
    <row r="35" spans="1:72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196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</row>
    <row r="36" spans="1:72" s="16" customFormat="1" ht="36" customHeigh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24">
        <f t="shared" si="2"/>
        <v>204</v>
      </c>
      <c r="I36" s="14"/>
      <c r="J36" s="14"/>
      <c r="K36" s="14"/>
      <c r="L36" s="14"/>
      <c r="M36" s="358" t="s">
        <v>183</v>
      </c>
      <c r="N36" s="359"/>
      <c r="O36" s="143"/>
      <c r="P36" s="14"/>
      <c r="Q36" s="14"/>
      <c r="R36" s="364" t="s">
        <v>365</v>
      </c>
      <c r="S36" s="365"/>
      <c r="T36" s="365"/>
      <c r="U36" s="366"/>
      <c r="V36" s="14"/>
      <c r="W36" s="14"/>
      <c r="X36" s="14"/>
      <c r="Y36" s="362" t="s">
        <v>416</v>
      </c>
      <c r="Z36" s="31"/>
      <c r="AA36" s="64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</row>
    <row r="37" spans="1:72" s="16" customFormat="1" ht="43" customHeight="1">
      <c r="A37" s="14" t="s">
        <v>91</v>
      </c>
      <c r="B37" s="14" t="s">
        <v>95</v>
      </c>
      <c r="C37" s="15">
        <v>475</v>
      </c>
      <c r="D37" s="10">
        <f>C37-(C37*0.15)</f>
        <v>403.75</v>
      </c>
      <c r="E37" s="15">
        <v>232</v>
      </c>
      <c r="F37" s="10">
        <f>E37-(E37*0.15)</f>
        <v>197.2</v>
      </c>
      <c r="G37" s="15">
        <v>240</v>
      </c>
      <c r="H37" s="24">
        <f>G37-(G37*0.15)</f>
        <v>204</v>
      </c>
      <c r="I37" s="14"/>
      <c r="J37" s="14"/>
      <c r="K37" s="14"/>
      <c r="L37" s="14"/>
      <c r="M37" s="360"/>
      <c r="N37" s="361"/>
      <c r="O37" s="14"/>
      <c r="P37" s="14"/>
      <c r="Q37" s="14"/>
      <c r="R37" s="367"/>
      <c r="S37" s="368"/>
      <c r="T37" s="368"/>
      <c r="U37" s="369"/>
      <c r="V37" s="14"/>
      <c r="W37" s="14"/>
      <c r="X37" s="14"/>
      <c r="Y37" s="363"/>
      <c r="Z37" s="31"/>
      <c r="AA37" s="196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</row>
    <row r="38" spans="1:72" s="42" customFormat="1" ht="22" customHeight="1">
      <c r="A38" s="29" t="s">
        <v>91</v>
      </c>
      <c r="B38" s="29" t="s">
        <v>93</v>
      </c>
      <c r="C38" s="50">
        <v>495</v>
      </c>
      <c r="D38" s="21">
        <f t="shared" si="0"/>
        <v>420.75</v>
      </c>
      <c r="E38" s="50">
        <v>264</v>
      </c>
      <c r="F38" s="25">
        <f t="shared" si="1"/>
        <v>224.4</v>
      </c>
      <c r="G38" s="50">
        <v>240</v>
      </c>
      <c r="H38" s="21">
        <f t="shared" si="2"/>
        <v>204</v>
      </c>
      <c r="I38" s="29"/>
      <c r="J38" s="29"/>
      <c r="K38" s="29"/>
      <c r="L38" s="370" t="s">
        <v>193</v>
      </c>
      <c r="M38" s="371"/>
      <c r="N38" s="372"/>
      <c r="O38" s="370" t="s">
        <v>192</v>
      </c>
      <c r="P38" s="371"/>
      <c r="Q38" s="372"/>
      <c r="R38" s="29"/>
      <c r="S38" s="29"/>
      <c r="T38" s="29"/>
      <c r="U38" s="29"/>
      <c r="V38" s="29"/>
      <c r="W38" s="29"/>
      <c r="X38" s="29"/>
      <c r="Y38" s="29"/>
      <c r="Z38" s="51"/>
      <c r="AA38" s="381"/>
      <c r="AB38" s="382"/>
      <c r="AC38" s="382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s="42" customFormat="1" ht="22" customHeight="1">
      <c r="A39" s="29" t="s">
        <v>91</v>
      </c>
      <c r="B39" s="29" t="s">
        <v>94</v>
      </c>
      <c r="C39" s="50">
        <v>475</v>
      </c>
      <c r="D39" s="21">
        <f t="shared" si="0"/>
        <v>403.75</v>
      </c>
      <c r="E39" s="50">
        <v>232</v>
      </c>
      <c r="F39" s="25">
        <f t="shared" si="1"/>
        <v>197.2</v>
      </c>
      <c r="G39" s="50">
        <v>240</v>
      </c>
      <c r="H39" s="21">
        <f t="shared" si="2"/>
        <v>204</v>
      </c>
      <c r="I39" s="29"/>
      <c r="J39" s="29"/>
      <c r="K39" s="29"/>
      <c r="L39" s="373"/>
      <c r="M39" s="374"/>
      <c r="N39" s="375"/>
      <c r="O39" s="373"/>
      <c r="P39" s="374"/>
      <c r="Q39" s="375"/>
      <c r="R39" s="29"/>
      <c r="S39" s="29"/>
      <c r="T39" s="29"/>
      <c r="U39" s="29"/>
      <c r="V39" s="29"/>
      <c r="W39" s="29"/>
      <c r="X39" s="29"/>
      <c r="Y39" s="29"/>
      <c r="Z39" s="51"/>
      <c r="AA39" s="381"/>
      <c r="AB39" s="382"/>
      <c r="AC39" s="382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196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</row>
    <row r="41" spans="1:72" s="16" customFormat="1" ht="44" customHeight="1">
      <c r="A41" s="29" t="s">
        <v>78</v>
      </c>
      <c r="B41" s="29" t="s">
        <v>96</v>
      </c>
      <c r="C41" s="282" t="s">
        <v>132</v>
      </c>
      <c r="D41" s="283"/>
      <c r="E41" s="283"/>
      <c r="F41" s="283"/>
      <c r="G41" s="283"/>
      <c r="H41" s="284"/>
      <c r="I41" s="526" t="s">
        <v>435</v>
      </c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196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</row>
    <row r="42" spans="1:72" s="16" customFormat="1" ht="16" customHeigh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241" t="s">
        <v>146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T42" s="330" t="s">
        <v>147</v>
      </c>
      <c r="U42" s="331"/>
      <c r="V42" s="331"/>
      <c r="W42" s="332"/>
      <c r="X42" s="19" t="s">
        <v>148</v>
      </c>
      <c r="Y42" s="20"/>
      <c r="Z42" s="40"/>
      <c r="AA42" s="196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</row>
    <row r="43" spans="1:72" s="16" customFormat="1" ht="43" customHeight="1">
      <c r="A43" s="14" t="s">
        <v>78</v>
      </c>
      <c r="B43" s="14" t="s">
        <v>88</v>
      </c>
      <c r="C43" s="15">
        <v>475</v>
      </c>
      <c r="D43" s="10">
        <f t="shared" ref="D43:D54" si="3">C43-(C43*0.15)</f>
        <v>403.75</v>
      </c>
      <c r="E43" s="15">
        <v>260</v>
      </c>
      <c r="F43" s="43">
        <f t="shared" ref="F43:F54" si="4">E43-(E43*0.15)</f>
        <v>221</v>
      </c>
      <c r="G43" s="15">
        <v>300</v>
      </c>
      <c r="H43" s="10">
        <f t="shared" ref="H43:H54" si="5">G43-(G43*0.15)</f>
        <v>255</v>
      </c>
      <c r="I43" s="349" t="s">
        <v>358</v>
      </c>
      <c r="J43" s="350"/>
      <c r="K43" s="350"/>
      <c r="L43" s="350"/>
      <c r="M43" s="350"/>
      <c r="N43" s="350"/>
      <c r="O43" s="350"/>
      <c r="P43" s="350"/>
      <c r="Q43" s="351"/>
      <c r="R43" s="14"/>
      <c r="S43" s="14"/>
      <c r="T43" s="362" t="s">
        <v>412</v>
      </c>
      <c r="U43" s="14"/>
      <c r="V43" s="14"/>
      <c r="W43" s="14"/>
      <c r="X43" s="14"/>
      <c r="Y43" s="14"/>
      <c r="Z43" s="31"/>
      <c r="AA43" s="196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</row>
    <row r="44" spans="1:72" s="16" customFormat="1" ht="39" customHeigh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43">
        <f t="shared" si="4"/>
        <v>221</v>
      </c>
      <c r="G44" s="15">
        <v>300</v>
      </c>
      <c r="H44" s="10">
        <f t="shared" si="5"/>
        <v>255</v>
      </c>
      <c r="I44" s="352"/>
      <c r="J44" s="353"/>
      <c r="K44" s="353"/>
      <c r="L44" s="353"/>
      <c r="M44" s="353"/>
      <c r="N44" s="353"/>
      <c r="O44" s="353"/>
      <c r="P44" s="353"/>
      <c r="Q44" s="354"/>
      <c r="R44" s="14"/>
      <c r="S44" s="14"/>
      <c r="T44" s="363"/>
      <c r="U44" s="14"/>
      <c r="V44" s="14"/>
      <c r="W44" s="14"/>
      <c r="X44" s="14"/>
      <c r="Y44" s="14"/>
      <c r="Z44" s="31"/>
      <c r="AA44" s="196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</row>
    <row r="45" spans="1:72" s="16" customFormat="1" ht="144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43">
        <f t="shared" si="4"/>
        <v>221</v>
      </c>
      <c r="G45" s="15">
        <v>300</v>
      </c>
      <c r="H45" s="10">
        <f t="shared" si="5"/>
        <v>255</v>
      </c>
      <c r="I45" s="352"/>
      <c r="J45" s="353"/>
      <c r="K45" s="353"/>
      <c r="L45" s="353"/>
      <c r="M45" s="353"/>
      <c r="N45" s="353"/>
      <c r="O45" s="353"/>
      <c r="P45" s="353"/>
      <c r="Q45" s="354"/>
      <c r="R45" s="14"/>
      <c r="S45" s="14"/>
      <c r="T45" s="193" t="s">
        <v>431</v>
      </c>
      <c r="U45" s="14"/>
      <c r="V45" s="14"/>
      <c r="W45" s="14"/>
      <c r="X45" s="14"/>
      <c r="Y45" s="193" t="s">
        <v>432</v>
      </c>
      <c r="Z45" s="31"/>
      <c r="AA45" s="64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</row>
    <row r="46" spans="1:72" s="42" customFormat="1" ht="27" customHeight="1">
      <c r="A46" s="29" t="s">
        <v>78</v>
      </c>
      <c r="B46" s="29" t="s">
        <v>87</v>
      </c>
      <c r="C46" s="50">
        <v>475</v>
      </c>
      <c r="D46" s="21">
        <f t="shared" si="3"/>
        <v>403.75</v>
      </c>
      <c r="E46" s="50">
        <v>260</v>
      </c>
      <c r="F46" s="21">
        <f t="shared" si="4"/>
        <v>221</v>
      </c>
      <c r="G46" s="50">
        <v>300</v>
      </c>
      <c r="H46" s="25">
        <f t="shared" si="5"/>
        <v>255</v>
      </c>
      <c r="I46" s="355"/>
      <c r="J46" s="356"/>
      <c r="K46" s="356"/>
      <c r="L46" s="356"/>
      <c r="M46" s="356"/>
      <c r="N46" s="356"/>
      <c r="O46" s="356"/>
      <c r="P46" s="356"/>
      <c r="Q46" s="357"/>
      <c r="R46" s="29"/>
      <c r="S46" s="29"/>
      <c r="T46" s="29"/>
      <c r="U46" s="29"/>
      <c r="V46" s="29"/>
      <c r="W46" s="29"/>
      <c r="X46" s="29"/>
      <c r="Y46" s="29"/>
      <c r="Z46" s="51"/>
      <c r="AA46" s="19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s="61" customFormat="1" ht="16" customHeight="1">
      <c r="A47" s="56" t="s">
        <v>78</v>
      </c>
      <c r="B47" s="83" t="s">
        <v>350</v>
      </c>
      <c r="C47" s="244"/>
      <c r="D47" s="245"/>
      <c r="E47" s="245"/>
      <c r="F47" s="245"/>
      <c r="G47" s="245"/>
      <c r="H47" s="246"/>
      <c r="I47" s="215" t="s">
        <v>351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200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</row>
    <row r="48" spans="1:72" s="16" customFormat="1">
      <c r="A48" s="14" t="s">
        <v>78</v>
      </c>
      <c r="B48" s="14" t="s">
        <v>81</v>
      </c>
      <c r="C48" s="15">
        <v>170</v>
      </c>
      <c r="D48" s="10">
        <f>C48-(C48*0.15)</f>
        <v>144.5</v>
      </c>
      <c r="E48" s="15">
        <v>115</v>
      </c>
      <c r="F48" s="43">
        <f>E48-(E48*0.15)</f>
        <v>97.75</v>
      </c>
      <c r="G48" s="15">
        <v>140</v>
      </c>
      <c r="H48" s="10">
        <f>G48-(G48*0.15)</f>
        <v>119</v>
      </c>
      <c r="I48" s="14"/>
      <c r="J48" s="14"/>
      <c r="K48" s="14"/>
      <c r="L48" s="14"/>
      <c r="M48" s="14"/>
      <c r="N48" s="14"/>
      <c r="O48" s="53"/>
      <c r="P48" s="53"/>
      <c r="Q48" s="53"/>
      <c r="R48" s="14"/>
      <c r="S48" s="14"/>
      <c r="T48" s="14"/>
      <c r="U48" s="14"/>
      <c r="V48" s="14"/>
      <c r="W48" s="14"/>
      <c r="X48" s="14"/>
      <c r="Y48" s="14"/>
      <c r="Z48" s="31"/>
      <c r="AA48" s="339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</row>
    <row r="49" spans="1:72" s="16" customFormat="1">
      <c r="A49" s="14" t="s">
        <v>78</v>
      </c>
      <c r="B49" s="14" t="s">
        <v>86</v>
      </c>
      <c r="C49" s="15">
        <v>80</v>
      </c>
      <c r="D49" s="10">
        <f t="shared" si="3"/>
        <v>68</v>
      </c>
      <c r="E49" s="15">
        <v>48</v>
      </c>
      <c r="F49" s="43">
        <f t="shared" si="4"/>
        <v>40.799999999999997</v>
      </c>
      <c r="G49" s="15">
        <v>50</v>
      </c>
      <c r="H49" s="10">
        <f t="shared" si="5"/>
        <v>42.5</v>
      </c>
      <c r="I49" s="14"/>
      <c r="J49" s="14"/>
      <c r="K49" s="14"/>
      <c r="L49" s="14"/>
      <c r="M49" s="14"/>
      <c r="N49" s="14"/>
      <c r="O49" s="53"/>
      <c r="P49" s="53"/>
      <c r="Q49" s="53"/>
      <c r="R49" s="14"/>
      <c r="S49" s="14"/>
      <c r="T49" s="14"/>
      <c r="U49" s="14"/>
      <c r="V49" s="14"/>
      <c r="W49" s="14"/>
      <c r="X49" s="14"/>
      <c r="Y49" s="14"/>
      <c r="Z49" s="31"/>
      <c r="AA49" s="339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</row>
    <row r="50" spans="1:72" s="16" customFormat="1">
      <c r="A50" s="14" t="s">
        <v>78</v>
      </c>
      <c r="B50" s="14" t="s">
        <v>85</v>
      </c>
      <c r="C50" s="15">
        <v>96</v>
      </c>
      <c r="D50" s="10">
        <f t="shared" si="3"/>
        <v>81.599999999999994</v>
      </c>
      <c r="E50" s="15">
        <v>48</v>
      </c>
      <c r="F50" s="43">
        <f t="shared" si="4"/>
        <v>40.799999999999997</v>
      </c>
      <c r="G50" s="15">
        <v>60</v>
      </c>
      <c r="H50" s="10">
        <f t="shared" si="5"/>
        <v>51</v>
      </c>
      <c r="I50" s="14"/>
      <c r="J50" s="14"/>
      <c r="K50" s="14"/>
      <c r="L50" s="14"/>
      <c r="M50" s="14"/>
      <c r="N50" s="14"/>
      <c r="O50" s="53"/>
      <c r="P50" s="53"/>
      <c r="Q50" s="53"/>
      <c r="R50" s="14"/>
      <c r="S50" s="14"/>
      <c r="T50" s="14"/>
      <c r="U50" s="14"/>
      <c r="V50" s="14"/>
      <c r="W50" s="14"/>
      <c r="X50" s="14"/>
      <c r="Y50" s="14"/>
      <c r="Z50" s="31"/>
      <c r="AA50" s="339"/>
      <c r="AB50" s="197"/>
      <c r="AC50" s="197"/>
      <c r="AD50" s="202"/>
      <c r="AE50" s="202"/>
      <c r="AF50" s="202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</row>
    <row r="51" spans="1:72" s="16" customFormat="1">
      <c r="A51" s="14" t="s">
        <v>78</v>
      </c>
      <c r="B51" s="14" t="s">
        <v>84</v>
      </c>
      <c r="C51" s="15">
        <v>102</v>
      </c>
      <c r="D51" s="10">
        <f t="shared" si="3"/>
        <v>86.7</v>
      </c>
      <c r="E51" s="15">
        <v>50</v>
      </c>
      <c r="F51" s="24">
        <f t="shared" si="4"/>
        <v>42.5</v>
      </c>
      <c r="G51" s="15">
        <v>60</v>
      </c>
      <c r="H51" s="10">
        <f t="shared" si="5"/>
        <v>51</v>
      </c>
      <c r="I51" s="14"/>
      <c r="J51" s="14"/>
      <c r="K51" s="14"/>
      <c r="L51" s="53"/>
      <c r="M51" s="53"/>
      <c r="N51" s="53"/>
      <c r="O51" s="340" t="s">
        <v>189</v>
      </c>
      <c r="P51" s="341"/>
      <c r="Q51" s="342"/>
      <c r="R51" s="14"/>
      <c r="S51" s="14"/>
      <c r="T51" s="14"/>
      <c r="U51" s="14"/>
      <c r="V51" s="14"/>
      <c r="W51" s="14"/>
      <c r="X51" s="14"/>
      <c r="Y51" s="14"/>
      <c r="Z51" s="31"/>
      <c r="AA51" s="390"/>
      <c r="AB51" s="197"/>
      <c r="AC51" s="197"/>
      <c r="AD51" s="337"/>
      <c r="AE51" s="338"/>
      <c r="AF51" s="338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</row>
    <row r="52" spans="1:72" s="16" customFormat="1">
      <c r="A52" s="14" t="s">
        <v>78</v>
      </c>
      <c r="B52" s="14" t="s">
        <v>83</v>
      </c>
      <c r="C52" s="15">
        <v>114</v>
      </c>
      <c r="D52" s="10">
        <f t="shared" si="3"/>
        <v>96.9</v>
      </c>
      <c r="E52" s="15">
        <v>52</v>
      </c>
      <c r="F52" s="24">
        <f t="shared" si="4"/>
        <v>44.2</v>
      </c>
      <c r="G52" s="15">
        <v>60</v>
      </c>
      <c r="H52" s="10">
        <f t="shared" si="5"/>
        <v>51</v>
      </c>
      <c r="I52" s="14"/>
      <c r="J52" s="14"/>
      <c r="K52" s="14"/>
      <c r="L52" s="53"/>
      <c r="M52" s="53"/>
      <c r="N52" s="53"/>
      <c r="O52" s="343"/>
      <c r="P52" s="344"/>
      <c r="Q52" s="345"/>
      <c r="R52" s="14"/>
      <c r="S52" s="14"/>
      <c r="T52" s="14"/>
      <c r="U52" s="14"/>
      <c r="V52" s="14"/>
      <c r="W52" s="14"/>
      <c r="X52" s="14"/>
      <c r="Y52" s="14"/>
      <c r="Z52" s="31"/>
      <c r="AA52" s="390"/>
      <c r="AB52" s="197"/>
      <c r="AC52" s="197"/>
      <c r="AD52" s="338"/>
      <c r="AE52" s="338"/>
      <c r="AF52" s="338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</row>
    <row r="53" spans="1:72" s="16" customFormat="1">
      <c r="A53" s="14" t="s">
        <v>78</v>
      </c>
      <c r="B53" s="14" t="s">
        <v>82</v>
      </c>
      <c r="C53" s="15">
        <v>170</v>
      </c>
      <c r="D53" s="10">
        <f t="shared" si="3"/>
        <v>144.5</v>
      </c>
      <c r="E53" s="15">
        <v>115</v>
      </c>
      <c r="F53" s="24">
        <f t="shared" si="4"/>
        <v>97.75</v>
      </c>
      <c r="G53" s="15">
        <v>140</v>
      </c>
      <c r="H53" s="10">
        <f t="shared" si="5"/>
        <v>119</v>
      </c>
      <c r="I53" s="14"/>
      <c r="J53" s="14"/>
      <c r="K53" s="14"/>
      <c r="L53" s="53"/>
      <c r="M53" s="53"/>
      <c r="N53" s="53"/>
      <c r="O53" s="346"/>
      <c r="P53" s="347"/>
      <c r="Q53" s="348"/>
      <c r="R53" s="14"/>
      <c r="S53" s="14"/>
      <c r="T53" s="14"/>
      <c r="U53" s="14"/>
      <c r="V53" s="14"/>
      <c r="W53" s="14"/>
      <c r="X53" s="14"/>
      <c r="Y53" s="14"/>
      <c r="Z53" s="31"/>
      <c r="AA53" s="390"/>
      <c r="AB53" s="197"/>
      <c r="AC53" s="197"/>
      <c r="AD53" s="338"/>
      <c r="AE53" s="338"/>
      <c r="AF53" s="338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</row>
    <row r="54" spans="1:72" s="42" customFormat="1" ht="112" customHeight="1">
      <c r="A54" s="29" t="s">
        <v>78</v>
      </c>
      <c r="B54" s="29" t="s">
        <v>79</v>
      </c>
      <c r="C54" s="50">
        <v>170</v>
      </c>
      <c r="D54" s="21">
        <f t="shared" si="3"/>
        <v>144.5</v>
      </c>
      <c r="E54" s="50">
        <v>115</v>
      </c>
      <c r="F54" s="87">
        <f t="shared" si="4"/>
        <v>97.75</v>
      </c>
      <c r="G54" s="50">
        <v>140</v>
      </c>
      <c r="H54" s="21">
        <f t="shared" si="5"/>
        <v>119</v>
      </c>
      <c r="I54" s="29"/>
      <c r="J54" s="29"/>
      <c r="K54" s="29"/>
      <c r="L54" s="29"/>
      <c r="M54" s="29"/>
      <c r="N54" s="29"/>
      <c r="O54" s="91"/>
      <c r="P54" s="91"/>
      <c r="Q54" s="91"/>
      <c r="R54" s="193" t="s">
        <v>419</v>
      </c>
      <c r="S54" s="29"/>
      <c r="T54" s="29"/>
      <c r="U54" s="193" t="s">
        <v>417</v>
      </c>
      <c r="V54" s="29"/>
      <c r="W54" s="29"/>
      <c r="X54" s="29"/>
      <c r="Y54" s="193" t="s">
        <v>418</v>
      </c>
      <c r="Z54" s="51"/>
      <c r="AA54" s="199"/>
      <c r="AB54" s="69"/>
      <c r="AC54" s="69"/>
      <c r="AD54" s="203"/>
      <c r="AE54" s="203"/>
      <c r="AF54" s="203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s="42" customFormat="1" ht="46" customHeight="1">
      <c r="A55" s="29" t="s">
        <v>78</v>
      </c>
      <c r="B55" s="29" t="s">
        <v>80</v>
      </c>
      <c r="C55" s="50">
        <v>140</v>
      </c>
      <c r="D55" s="21">
        <f>C55-(C55*0.15)</f>
        <v>119</v>
      </c>
      <c r="E55" s="50">
        <v>80</v>
      </c>
      <c r="F55" s="25">
        <f>E55-(E55*0.15)</f>
        <v>68</v>
      </c>
      <c r="G55" s="50">
        <v>80</v>
      </c>
      <c r="H55" s="21">
        <f>G55-(G55*0.15)</f>
        <v>68</v>
      </c>
      <c r="I55" s="29"/>
      <c r="J55" s="29"/>
      <c r="K55" s="29"/>
      <c r="L55" s="336" t="s">
        <v>187</v>
      </c>
      <c r="M55" s="306"/>
      <c r="N55" s="307"/>
      <c r="O55" s="411" t="s">
        <v>184</v>
      </c>
      <c r="P55" s="411"/>
      <c r="Q55" s="411"/>
      <c r="R55" s="29"/>
      <c r="S55" s="29"/>
      <c r="T55" s="29"/>
      <c r="U55" s="29"/>
      <c r="V55" s="29"/>
      <c r="W55" s="29"/>
      <c r="X55" s="29"/>
      <c r="Y55" s="29"/>
      <c r="Z55" s="51"/>
      <c r="AA55" s="198"/>
      <c r="AB55" s="69"/>
      <c r="AC55" s="69"/>
      <c r="AD55" s="203"/>
      <c r="AE55" s="203"/>
      <c r="AF55" s="203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9" customHeight="1">
      <c r="A56" s="102" t="s">
        <v>66</v>
      </c>
      <c r="B56" s="102" t="s">
        <v>21</v>
      </c>
      <c r="C56" s="104">
        <v>105</v>
      </c>
      <c r="D56" s="105">
        <f>C56-(C56*0.15)</f>
        <v>89.25</v>
      </c>
      <c r="E56" s="104">
        <v>60</v>
      </c>
      <c r="F56" s="105">
        <f>E56-(E56*0.15)</f>
        <v>51</v>
      </c>
      <c r="G56" s="104">
        <v>72</v>
      </c>
      <c r="H56" s="105">
        <f>G56-(G56*0.15)</f>
        <v>61.2</v>
      </c>
      <c r="I56" s="235" t="s">
        <v>142</v>
      </c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7"/>
      <c r="AA56" s="118"/>
    </row>
    <row r="57" spans="1:72" ht="16" customHeight="1">
      <c r="A57" s="102" t="s">
        <v>66</v>
      </c>
      <c r="B57" s="102" t="s">
        <v>22</v>
      </c>
      <c r="C57" s="104">
        <v>104</v>
      </c>
      <c r="D57" s="105">
        <f t="shared" ref="D57:D62" si="6">C57-(C57*0.15)</f>
        <v>88.4</v>
      </c>
      <c r="E57" s="104">
        <v>60</v>
      </c>
      <c r="F57" s="105">
        <f t="shared" ref="F57:F62" si="7">E57-(E57*0.15)</f>
        <v>51</v>
      </c>
      <c r="G57" s="104">
        <v>72</v>
      </c>
      <c r="H57" s="105">
        <f t="shared" ref="H57:H62" si="8">G57-(G57*0.15)</f>
        <v>61.2</v>
      </c>
      <c r="I57" s="232" t="s">
        <v>144</v>
      </c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4"/>
    </row>
    <row r="58" spans="1:72" ht="16" customHeight="1">
      <c r="A58" s="102" t="s">
        <v>66</v>
      </c>
      <c r="B58" s="102" t="s">
        <v>23</v>
      </c>
      <c r="C58" s="104">
        <v>95</v>
      </c>
      <c r="D58" s="105">
        <f t="shared" si="6"/>
        <v>80.75</v>
      </c>
      <c r="E58" s="104">
        <v>60</v>
      </c>
      <c r="F58" s="105">
        <f t="shared" si="7"/>
        <v>51</v>
      </c>
      <c r="G58" s="104">
        <v>60</v>
      </c>
      <c r="H58" s="105">
        <f t="shared" si="8"/>
        <v>51</v>
      </c>
      <c r="I58" s="235" t="s">
        <v>141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</row>
    <row r="59" spans="1:72">
      <c r="A59" s="102" t="s">
        <v>66</v>
      </c>
      <c r="B59" s="102" t="s">
        <v>24</v>
      </c>
      <c r="C59" s="104">
        <v>95</v>
      </c>
      <c r="D59" s="105">
        <f t="shared" si="6"/>
        <v>80.75</v>
      </c>
      <c r="E59" s="104">
        <v>50</v>
      </c>
      <c r="F59" s="105">
        <f t="shared" si="7"/>
        <v>42.5</v>
      </c>
      <c r="G59" s="104">
        <v>50</v>
      </c>
      <c r="H59" s="105">
        <f t="shared" si="8"/>
        <v>42.5</v>
      </c>
      <c r="I59" s="259" t="s">
        <v>404</v>
      </c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/>
    </row>
    <row r="60" spans="1:72" ht="16" customHeight="1">
      <c r="A60" s="102" t="s">
        <v>66</v>
      </c>
      <c r="B60" s="102" t="s">
        <v>25</v>
      </c>
      <c r="C60" s="104">
        <v>50</v>
      </c>
      <c r="D60" s="105">
        <f t="shared" si="6"/>
        <v>42.5</v>
      </c>
      <c r="E60" s="104">
        <v>40</v>
      </c>
      <c r="F60" s="105">
        <f t="shared" si="7"/>
        <v>34</v>
      </c>
      <c r="G60" s="104">
        <v>36</v>
      </c>
      <c r="H60" s="105">
        <f t="shared" si="8"/>
        <v>30.6</v>
      </c>
      <c r="I60" s="333" t="s">
        <v>143</v>
      </c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5"/>
    </row>
    <row r="61" spans="1:72" ht="16" customHeight="1">
      <c r="A61" s="102" t="s">
        <v>66</v>
      </c>
      <c r="B61" s="102" t="s">
        <v>26</v>
      </c>
      <c r="C61" s="104">
        <v>84</v>
      </c>
      <c r="D61" s="105">
        <f t="shared" si="6"/>
        <v>71.400000000000006</v>
      </c>
      <c r="E61" s="104">
        <v>60</v>
      </c>
      <c r="F61" s="105">
        <f t="shared" si="7"/>
        <v>51</v>
      </c>
      <c r="G61" s="104">
        <v>48</v>
      </c>
      <c r="H61" s="105">
        <f t="shared" si="8"/>
        <v>40.799999999999997</v>
      </c>
      <c r="I61" s="232" t="s">
        <v>145</v>
      </c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4"/>
    </row>
    <row r="62" spans="1:72" ht="16" customHeight="1">
      <c r="A62" s="102" t="s">
        <v>66</v>
      </c>
      <c r="B62" s="102" t="s">
        <v>27</v>
      </c>
      <c r="C62" s="104">
        <v>80</v>
      </c>
      <c r="D62" s="105">
        <f t="shared" si="6"/>
        <v>68</v>
      </c>
      <c r="E62" s="104">
        <v>60</v>
      </c>
      <c r="F62" s="105">
        <f t="shared" si="7"/>
        <v>51</v>
      </c>
      <c r="G62" s="104">
        <v>48</v>
      </c>
      <c r="H62" s="105">
        <f t="shared" si="8"/>
        <v>40.799999999999997</v>
      </c>
      <c r="I62" s="235" t="s">
        <v>352</v>
      </c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64"/>
    </row>
    <row r="63" spans="1:72">
      <c r="A63" s="102" t="s">
        <v>66</v>
      </c>
      <c r="B63" s="102" t="s">
        <v>29</v>
      </c>
      <c r="C63" s="329" t="s">
        <v>74</v>
      </c>
      <c r="D63" s="329"/>
      <c r="E63" s="329"/>
      <c r="F63" s="329"/>
      <c r="G63" s="329"/>
      <c r="H63" s="329"/>
      <c r="I63" s="173"/>
      <c r="J63" s="174"/>
      <c r="K63" s="174"/>
      <c r="L63" s="174"/>
      <c r="M63" s="174"/>
      <c r="N63" s="174"/>
      <c r="O63" s="173"/>
      <c r="P63" s="174"/>
      <c r="Q63" s="380" t="s">
        <v>353</v>
      </c>
      <c r="R63" s="380"/>
      <c r="S63" s="380"/>
      <c r="T63" s="380"/>
      <c r="U63" s="380"/>
      <c r="V63" s="102"/>
      <c r="W63" s="102"/>
      <c r="X63" s="224" t="s">
        <v>157</v>
      </c>
      <c r="Y63" s="225"/>
      <c r="Z63" s="226"/>
      <c r="AA63" s="118"/>
    </row>
    <row r="64" spans="1:72" s="54" customFormat="1" ht="15" customHeight="1">
      <c r="A64" s="131" t="s">
        <v>66</v>
      </c>
      <c r="B64" s="131" t="s">
        <v>30</v>
      </c>
      <c r="C64" s="132">
        <v>90</v>
      </c>
      <c r="D64" s="133">
        <f t="shared" ref="D64:D79" si="9">C64-(C64*0.15)</f>
        <v>76.5</v>
      </c>
      <c r="E64" s="132">
        <v>60</v>
      </c>
      <c r="F64" s="133">
        <f t="shared" ref="F64:F79" si="10">E64-(E64*0.15)</f>
        <v>51</v>
      </c>
      <c r="G64" s="132">
        <v>60</v>
      </c>
      <c r="H64" s="133">
        <f t="shared" ref="H64:H79" si="11">G64-(G64*0.15)</f>
        <v>51</v>
      </c>
      <c r="I64" s="326" t="s">
        <v>434</v>
      </c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8"/>
      <c r="AA64" s="144"/>
      <c r="AB64" s="204"/>
      <c r="AC64" s="205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</row>
    <row r="65" spans="1:72" s="65" customFormat="1" ht="32" customHeight="1">
      <c r="A65" s="102" t="s">
        <v>66</v>
      </c>
      <c r="B65" s="102" t="s">
        <v>32</v>
      </c>
      <c r="C65" s="104">
        <v>160</v>
      </c>
      <c r="D65" s="105">
        <f t="shared" si="9"/>
        <v>136</v>
      </c>
      <c r="E65" s="104">
        <v>100</v>
      </c>
      <c r="F65" s="105">
        <f t="shared" si="10"/>
        <v>85</v>
      </c>
      <c r="G65" s="104">
        <v>120</v>
      </c>
      <c r="H65" s="105">
        <f t="shared" si="11"/>
        <v>102</v>
      </c>
      <c r="I65" s="235" t="s">
        <v>196</v>
      </c>
      <c r="J65" s="236"/>
      <c r="K65" s="237"/>
      <c r="L65" s="102"/>
      <c r="M65" s="235" t="s">
        <v>164</v>
      </c>
      <c r="N65" s="236"/>
      <c r="O65" s="237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6"/>
      <c r="AA65" s="118"/>
    </row>
    <row r="66" spans="1:72" s="65" customFormat="1">
      <c r="A66" s="102" t="s">
        <v>66</v>
      </c>
      <c r="B66" s="102" t="s">
        <v>33</v>
      </c>
      <c r="C66" s="104">
        <v>172</v>
      </c>
      <c r="D66" s="105">
        <f t="shared" si="9"/>
        <v>146.19999999999999</v>
      </c>
      <c r="E66" s="104">
        <v>100</v>
      </c>
      <c r="F66" s="105">
        <f t="shared" si="10"/>
        <v>85</v>
      </c>
      <c r="G66" s="104">
        <v>144</v>
      </c>
      <c r="H66" s="105">
        <f t="shared" si="11"/>
        <v>122.4</v>
      </c>
      <c r="I66" s="102"/>
      <c r="J66" s="102"/>
      <c r="K66" s="102"/>
      <c r="L66" s="102"/>
      <c r="M66" s="170"/>
      <c r="N66" s="171"/>
      <c r="O66" s="170"/>
      <c r="P66" s="172"/>
      <c r="Q66" s="171"/>
      <c r="R66" s="102"/>
      <c r="S66" s="102"/>
      <c r="T66" s="102"/>
      <c r="U66" s="102"/>
      <c r="V66" s="102"/>
      <c r="W66" s="102"/>
      <c r="X66" s="102"/>
      <c r="Y66" s="102"/>
      <c r="Z66" s="106"/>
      <c r="AA66" s="118"/>
    </row>
    <row r="67" spans="1:72" ht="16" customHeight="1">
      <c r="A67" s="102" t="s">
        <v>65</v>
      </c>
      <c r="B67" s="102" t="s">
        <v>39</v>
      </c>
      <c r="C67" s="104">
        <v>420</v>
      </c>
      <c r="D67" s="105">
        <f t="shared" si="9"/>
        <v>357</v>
      </c>
      <c r="E67" s="104">
        <v>260</v>
      </c>
      <c r="F67" s="105">
        <f t="shared" si="10"/>
        <v>221</v>
      </c>
      <c r="G67" s="104">
        <v>336</v>
      </c>
      <c r="H67" s="105">
        <f t="shared" si="11"/>
        <v>285.60000000000002</v>
      </c>
      <c r="I67" s="141"/>
      <c r="J67" s="141"/>
      <c r="K67" s="141"/>
      <c r="L67" s="141"/>
      <c r="M67" s="349" t="s">
        <v>186</v>
      </c>
      <c r="N67" s="351"/>
      <c r="O67" s="349" t="s">
        <v>182</v>
      </c>
      <c r="P67" s="350"/>
      <c r="Q67" s="351"/>
      <c r="R67" s="141"/>
      <c r="S67" s="141"/>
      <c r="T67" s="142"/>
      <c r="U67" s="142"/>
      <c r="V67" s="142"/>
      <c r="W67" s="142"/>
      <c r="X67" s="142"/>
      <c r="Y67" s="142"/>
      <c r="Z67" s="142"/>
      <c r="AA67" s="207"/>
      <c r="AB67" s="208"/>
      <c r="AC67" s="208"/>
      <c r="AD67" s="208"/>
      <c r="AE67" s="208"/>
      <c r="AF67" s="208"/>
    </row>
    <row r="68" spans="1:72" ht="45" customHeight="1">
      <c r="A68" s="102" t="s">
        <v>65</v>
      </c>
      <c r="B68" s="102" t="s">
        <v>42</v>
      </c>
      <c r="C68" s="104">
        <v>940</v>
      </c>
      <c r="D68" s="105">
        <f t="shared" si="9"/>
        <v>799</v>
      </c>
      <c r="E68" s="104">
        <v>490</v>
      </c>
      <c r="F68" s="105">
        <f t="shared" si="10"/>
        <v>416.5</v>
      </c>
      <c r="G68" s="104">
        <v>672</v>
      </c>
      <c r="H68" s="105">
        <f t="shared" si="11"/>
        <v>571.20000000000005</v>
      </c>
      <c r="I68" s="141"/>
      <c r="J68" s="141"/>
      <c r="K68" s="141"/>
      <c r="L68" s="141"/>
      <c r="M68" s="355"/>
      <c r="N68" s="357"/>
      <c r="O68" s="355"/>
      <c r="P68" s="356"/>
      <c r="Q68" s="357"/>
      <c r="R68" s="141"/>
      <c r="S68" s="141"/>
      <c r="T68" s="142"/>
      <c r="U68" s="142"/>
      <c r="V68" s="142"/>
      <c r="W68" s="142"/>
      <c r="X68" s="142"/>
      <c r="Y68" s="142"/>
      <c r="Z68" s="142"/>
      <c r="AA68" s="207"/>
      <c r="AB68" s="208"/>
      <c r="AC68" s="208"/>
      <c r="AD68" s="208"/>
      <c r="AE68" s="208"/>
      <c r="AF68" s="208"/>
    </row>
    <row r="69" spans="1:72" ht="16" customHeight="1">
      <c r="A69" s="102" t="s">
        <v>65</v>
      </c>
      <c r="B69" s="102" t="s">
        <v>44</v>
      </c>
      <c r="C69" s="104">
        <v>1470</v>
      </c>
      <c r="D69" s="105">
        <f t="shared" si="9"/>
        <v>1249.5</v>
      </c>
      <c r="E69" s="104">
        <v>860</v>
      </c>
      <c r="F69" s="105">
        <f t="shared" si="10"/>
        <v>731</v>
      </c>
      <c r="G69" s="104">
        <v>920</v>
      </c>
      <c r="H69" s="105">
        <f t="shared" si="11"/>
        <v>782</v>
      </c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6"/>
    </row>
    <row r="70" spans="1:72" ht="40" customHeight="1">
      <c r="A70" s="102" t="s">
        <v>65</v>
      </c>
      <c r="B70" s="102" t="s">
        <v>45</v>
      </c>
      <c r="C70" s="104">
        <v>168</v>
      </c>
      <c r="D70" s="135">
        <f t="shared" si="9"/>
        <v>142.80000000000001</v>
      </c>
      <c r="E70" s="104">
        <v>80</v>
      </c>
      <c r="F70" s="105">
        <f t="shared" si="10"/>
        <v>68</v>
      </c>
      <c r="G70" s="104">
        <v>108</v>
      </c>
      <c r="H70" s="105">
        <f t="shared" si="11"/>
        <v>91.8</v>
      </c>
      <c r="I70" s="102"/>
      <c r="J70" s="102"/>
      <c r="K70" s="102"/>
      <c r="L70" s="102"/>
      <c r="M70" s="401" t="s">
        <v>183</v>
      </c>
      <c r="N70" s="402"/>
      <c r="O70" s="403"/>
      <c r="P70" s="265" t="s">
        <v>181</v>
      </c>
      <c r="Q70" s="267"/>
      <c r="R70" s="384" t="s">
        <v>396</v>
      </c>
      <c r="S70" s="386"/>
      <c r="T70" s="398" t="s">
        <v>420</v>
      </c>
      <c r="U70" s="102"/>
      <c r="V70" s="102"/>
      <c r="W70" s="102"/>
      <c r="X70" s="102"/>
      <c r="Y70" s="102"/>
      <c r="Z70" s="106"/>
      <c r="AA70" s="391"/>
      <c r="AB70" s="157"/>
    </row>
    <row r="71" spans="1:72" ht="16" customHeight="1">
      <c r="A71" s="102" t="s">
        <v>65</v>
      </c>
      <c r="B71" s="102" t="s">
        <v>46</v>
      </c>
      <c r="C71" s="104">
        <v>168</v>
      </c>
      <c r="D71" s="135">
        <f t="shared" si="9"/>
        <v>142.80000000000001</v>
      </c>
      <c r="E71" s="104">
        <v>80</v>
      </c>
      <c r="F71" s="105">
        <f t="shared" si="10"/>
        <v>68</v>
      </c>
      <c r="G71" s="104">
        <v>108</v>
      </c>
      <c r="H71" s="105">
        <f t="shared" si="11"/>
        <v>91.8</v>
      </c>
      <c r="I71" s="102"/>
      <c r="J71" s="102"/>
      <c r="K71" s="102"/>
      <c r="L71" s="102"/>
      <c r="M71" s="412"/>
      <c r="N71" s="413"/>
      <c r="O71" s="414"/>
      <c r="P71" s="268"/>
      <c r="Q71" s="270"/>
      <c r="R71" s="394"/>
      <c r="S71" s="395"/>
      <c r="T71" s="399"/>
      <c r="U71" s="102"/>
      <c r="V71" s="102"/>
      <c r="W71" s="102"/>
      <c r="X71" s="102"/>
      <c r="Y71" s="102"/>
      <c r="Z71" s="106"/>
      <c r="AA71" s="391"/>
    </row>
    <row r="72" spans="1:72" ht="16" customHeight="1">
      <c r="A72" s="102" t="s">
        <v>65</v>
      </c>
      <c r="B72" s="102" t="s">
        <v>47</v>
      </c>
      <c r="C72" s="104">
        <v>168</v>
      </c>
      <c r="D72" s="135">
        <f t="shared" si="9"/>
        <v>142.80000000000001</v>
      </c>
      <c r="E72" s="104">
        <v>80</v>
      </c>
      <c r="F72" s="105">
        <f t="shared" si="10"/>
        <v>68</v>
      </c>
      <c r="G72" s="104">
        <v>108</v>
      </c>
      <c r="H72" s="105">
        <f t="shared" si="11"/>
        <v>91.8</v>
      </c>
      <c r="I72" s="102"/>
      <c r="J72" s="102"/>
      <c r="K72" s="102"/>
      <c r="L72" s="102"/>
      <c r="M72" s="412"/>
      <c r="N72" s="413"/>
      <c r="O72" s="414"/>
      <c r="P72" s="268"/>
      <c r="Q72" s="270"/>
      <c r="R72" s="394"/>
      <c r="S72" s="395"/>
      <c r="T72" s="399"/>
      <c r="U72" s="102"/>
      <c r="V72" s="102"/>
      <c r="W72" s="102"/>
      <c r="X72" s="102"/>
      <c r="Y72" s="102"/>
      <c r="Z72" s="106"/>
      <c r="AA72" s="391"/>
    </row>
    <row r="73" spans="1:72" ht="16" customHeight="1">
      <c r="A73" s="102" t="s">
        <v>65</v>
      </c>
      <c r="B73" s="102" t="s">
        <v>48</v>
      </c>
      <c r="C73" s="104">
        <v>168</v>
      </c>
      <c r="D73" s="135">
        <f t="shared" si="9"/>
        <v>142.80000000000001</v>
      </c>
      <c r="E73" s="104">
        <v>80</v>
      </c>
      <c r="F73" s="105">
        <f t="shared" si="10"/>
        <v>68</v>
      </c>
      <c r="G73" s="104">
        <v>108</v>
      </c>
      <c r="H73" s="105">
        <f t="shared" si="11"/>
        <v>91.8</v>
      </c>
      <c r="I73" s="102"/>
      <c r="J73" s="102"/>
      <c r="K73" s="102"/>
      <c r="L73" s="102"/>
      <c r="M73" s="412"/>
      <c r="N73" s="413"/>
      <c r="O73" s="414"/>
      <c r="P73" s="268"/>
      <c r="Q73" s="270"/>
      <c r="R73" s="394"/>
      <c r="S73" s="395"/>
      <c r="T73" s="399"/>
      <c r="U73" s="102"/>
      <c r="V73" s="102"/>
      <c r="W73" s="102"/>
      <c r="X73" s="102"/>
      <c r="Y73" s="102"/>
      <c r="Z73" s="106"/>
      <c r="AA73" s="391"/>
    </row>
    <row r="74" spans="1:72" ht="33" customHeight="1">
      <c r="A74" s="102" t="s">
        <v>65</v>
      </c>
      <c r="B74" s="102" t="s">
        <v>50</v>
      </c>
      <c r="C74" s="104">
        <v>340</v>
      </c>
      <c r="D74" s="135">
        <f t="shared" si="9"/>
        <v>289</v>
      </c>
      <c r="E74" s="104">
        <v>200</v>
      </c>
      <c r="F74" s="105">
        <f t="shared" si="10"/>
        <v>170</v>
      </c>
      <c r="G74" s="104">
        <v>240</v>
      </c>
      <c r="H74" s="105">
        <f t="shared" si="11"/>
        <v>204</v>
      </c>
      <c r="I74" s="102"/>
      <c r="J74" s="102"/>
      <c r="K74" s="102"/>
      <c r="L74" s="102"/>
      <c r="M74" s="404"/>
      <c r="N74" s="405"/>
      <c r="O74" s="406"/>
      <c r="P74" s="271"/>
      <c r="Q74" s="273"/>
      <c r="R74" s="387"/>
      <c r="S74" s="389"/>
      <c r="T74" s="400"/>
      <c r="U74" s="102"/>
      <c r="V74" s="102"/>
      <c r="W74" s="102"/>
      <c r="X74" s="102"/>
      <c r="Y74" s="102"/>
      <c r="Z74" s="106"/>
      <c r="AA74" s="391"/>
    </row>
    <row r="75" spans="1:72" ht="112">
      <c r="A75" s="136" t="s">
        <v>65</v>
      </c>
      <c r="B75" s="136" t="s">
        <v>49</v>
      </c>
      <c r="C75" s="137">
        <v>168</v>
      </c>
      <c r="D75" s="138">
        <f t="shared" si="9"/>
        <v>142.80000000000001</v>
      </c>
      <c r="E75" s="137">
        <v>80</v>
      </c>
      <c r="F75" s="139">
        <f t="shared" si="10"/>
        <v>68</v>
      </c>
      <c r="G75" s="137">
        <v>108</v>
      </c>
      <c r="H75" s="139">
        <f t="shared" si="11"/>
        <v>91.8</v>
      </c>
      <c r="I75" s="102"/>
      <c r="J75" s="102"/>
      <c r="K75" s="102"/>
      <c r="L75" s="102"/>
      <c r="M75" s="102"/>
      <c r="N75" s="102"/>
      <c r="O75" s="102"/>
      <c r="P75" s="102"/>
      <c r="Q75" s="102"/>
      <c r="R75" s="286" t="s">
        <v>397</v>
      </c>
      <c r="S75" s="288"/>
      <c r="T75" s="102"/>
      <c r="U75" s="191" t="s">
        <v>414</v>
      </c>
      <c r="V75" s="102"/>
      <c r="W75" s="102"/>
      <c r="X75" s="102"/>
      <c r="Y75" s="102"/>
      <c r="Z75" s="106"/>
      <c r="AA75" s="199"/>
      <c r="AB75" s="168"/>
      <c r="AC75" s="168"/>
    </row>
    <row r="76" spans="1:72" s="22" customFormat="1" ht="29" customHeight="1">
      <c r="A76" s="136" t="s">
        <v>65</v>
      </c>
      <c r="B76" s="136" t="s">
        <v>51</v>
      </c>
      <c r="C76" s="137">
        <v>168</v>
      </c>
      <c r="D76" s="138">
        <f t="shared" si="9"/>
        <v>142.80000000000001</v>
      </c>
      <c r="E76" s="137">
        <v>80</v>
      </c>
      <c r="F76" s="139">
        <f t="shared" si="10"/>
        <v>68</v>
      </c>
      <c r="G76" s="137">
        <v>108</v>
      </c>
      <c r="H76" s="139">
        <f t="shared" si="11"/>
        <v>91.8</v>
      </c>
      <c r="I76" s="136"/>
      <c r="J76" s="136"/>
      <c r="K76" s="136"/>
      <c r="L76" s="136"/>
      <c r="M76" s="136"/>
      <c r="N76" s="136"/>
      <c r="O76" s="136"/>
      <c r="P76" s="136"/>
      <c r="Q76" s="384" t="s">
        <v>359</v>
      </c>
      <c r="R76" s="385"/>
      <c r="S76" s="386"/>
      <c r="T76" s="136"/>
      <c r="U76" s="396" t="s">
        <v>415</v>
      </c>
      <c r="V76" s="136"/>
      <c r="W76" s="136"/>
      <c r="X76" s="136"/>
      <c r="Y76" s="396" t="s">
        <v>413</v>
      </c>
      <c r="Z76" s="140"/>
      <c r="AA76" s="392"/>
      <c r="AB76" s="393"/>
      <c r="AC76" s="393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</row>
    <row r="77" spans="1:72" s="22" customFormat="1" ht="63" customHeight="1">
      <c r="A77" s="136" t="s">
        <v>65</v>
      </c>
      <c r="B77" s="136" t="s">
        <v>52</v>
      </c>
      <c r="C77" s="137">
        <v>168</v>
      </c>
      <c r="D77" s="138">
        <f t="shared" si="9"/>
        <v>142.80000000000001</v>
      </c>
      <c r="E77" s="137">
        <v>80</v>
      </c>
      <c r="F77" s="139">
        <f t="shared" si="10"/>
        <v>68</v>
      </c>
      <c r="G77" s="137">
        <v>108</v>
      </c>
      <c r="H77" s="139">
        <f t="shared" si="11"/>
        <v>91.8</v>
      </c>
      <c r="I77" s="136"/>
      <c r="J77" s="136"/>
      <c r="K77" s="136"/>
      <c r="L77" s="136"/>
      <c r="M77" s="136"/>
      <c r="N77" s="136"/>
      <c r="O77" s="136"/>
      <c r="P77" s="136"/>
      <c r="Q77" s="387"/>
      <c r="R77" s="388"/>
      <c r="S77" s="389"/>
      <c r="T77" s="136"/>
      <c r="U77" s="397"/>
      <c r="V77" s="136"/>
      <c r="W77" s="136"/>
      <c r="X77" s="136"/>
      <c r="Y77" s="397"/>
      <c r="Z77" s="140"/>
      <c r="AA77" s="392"/>
      <c r="AB77" s="393"/>
      <c r="AC77" s="393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</row>
    <row r="78" spans="1:72">
      <c r="A78" s="102" t="s">
        <v>64</v>
      </c>
      <c r="B78" s="102" t="s">
        <v>61</v>
      </c>
      <c r="C78" s="104">
        <v>30</v>
      </c>
      <c r="D78" s="105">
        <f t="shared" si="9"/>
        <v>25.5</v>
      </c>
      <c r="E78" s="104">
        <v>18</v>
      </c>
      <c r="F78" s="105">
        <f t="shared" si="10"/>
        <v>15.3</v>
      </c>
      <c r="G78" s="104">
        <v>24</v>
      </c>
      <c r="H78" s="105">
        <f t="shared" si="11"/>
        <v>20.399999999999999</v>
      </c>
      <c r="I78" s="401" t="s">
        <v>165</v>
      </c>
      <c r="J78" s="402"/>
      <c r="K78" s="402"/>
      <c r="L78" s="402"/>
      <c r="M78" s="402"/>
      <c r="N78" s="402"/>
      <c r="O78" s="403"/>
      <c r="P78" s="376" t="s">
        <v>166</v>
      </c>
      <c r="Q78" s="377"/>
      <c r="R78" s="102"/>
      <c r="S78" s="102"/>
      <c r="T78" s="102"/>
      <c r="U78" s="102"/>
      <c r="V78" s="102"/>
      <c r="W78" s="102"/>
      <c r="X78" s="102"/>
      <c r="Y78" s="102"/>
      <c r="Z78" s="106"/>
      <c r="AA78" s="118"/>
    </row>
    <row r="79" spans="1:72" ht="39" customHeight="1">
      <c r="A79" s="102" t="s">
        <v>64</v>
      </c>
      <c r="B79" s="102" t="s">
        <v>62</v>
      </c>
      <c r="C79" s="104">
        <v>25</v>
      </c>
      <c r="D79" s="105">
        <f t="shared" si="9"/>
        <v>21.25</v>
      </c>
      <c r="E79" s="104">
        <v>12</v>
      </c>
      <c r="F79" s="105">
        <f t="shared" si="10"/>
        <v>10.199999999999999</v>
      </c>
      <c r="G79" s="104">
        <v>24</v>
      </c>
      <c r="H79" s="105">
        <f t="shared" si="11"/>
        <v>20.399999999999999</v>
      </c>
      <c r="I79" s="404"/>
      <c r="J79" s="405"/>
      <c r="K79" s="405"/>
      <c r="L79" s="405"/>
      <c r="M79" s="405"/>
      <c r="N79" s="405"/>
      <c r="O79" s="406"/>
      <c r="P79" s="378"/>
      <c r="Q79" s="379"/>
      <c r="R79" s="102"/>
      <c r="S79" s="102"/>
      <c r="T79" s="102"/>
      <c r="U79" s="102"/>
      <c r="V79" s="102"/>
      <c r="W79" s="102"/>
      <c r="X79" s="102"/>
      <c r="Y79" s="102"/>
      <c r="Z79" s="106"/>
      <c r="AA79" s="118"/>
    </row>
    <row r="80" spans="1:72">
      <c r="A80" s="102" t="s">
        <v>169</v>
      </c>
      <c r="B80" s="102" t="s">
        <v>170</v>
      </c>
      <c r="C80" s="104"/>
      <c r="D80" s="105"/>
      <c r="E80" s="104"/>
      <c r="F80" s="105"/>
      <c r="G80" s="104"/>
      <c r="H80" s="105"/>
      <c r="I80" s="102"/>
      <c r="J80" s="102"/>
      <c r="K80" s="102"/>
      <c r="L80" s="102"/>
      <c r="M80" s="148"/>
      <c r="N80" s="148"/>
      <c r="O80" s="148"/>
      <c r="P80" s="148"/>
      <c r="Q80" s="148"/>
      <c r="R80" s="148"/>
      <c r="S80" s="148"/>
      <c r="T80" s="149"/>
      <c r="U80" s="149"/>
      <c r="V80" s="149"/>
      <c r="W80" s="149"/>
      <c r="X80" s="102"/>
      <c r="Y80" s="102"/>
      <c r="Z80" s="102"/>
      <c r="AA80" s="118"/>
    </row>
    <row r="82" spans="1:20">
      <c r="A82" s="23"/>
    </row>
    <row r="86" spans="1:20">
      <c r="T86" s="192"/>
    </row>
  </sheetData>
  <mergeCells count="58">
    <mergeCell ref="S10:T11"/>
    <mergeCell ref="S13:T14"/>
    <mergeCell ref="C47:H47"/>
    <mergeCell ref="I47:Z47"/>
    <mergeCell ref="Q76:S77"/>
    <mergeCell ref="O55:Q55"/>
    <mergeCell ref="L55:N55"/>
    <mergeCell ref="O67:Q68"/>
    <mergeCell ref="M67:N68"/>
    <mergeCell ref="I59:Z59"/>
    <mergeCell ref="I65:K65"/>
    <mergeCell ref="M65:O65"/>
    <mergeCell ref="O22:Q23"/>
    <mergeCell ref="O27:Q27"/>
    <mergeCell ref="L27:N27"/>
    <mergeCell ref="M70:O74"/>
    <mergeCell ref="P78:Q79"/>
    <mergeCell ref="Q63:U63"/>
    <mergeCell ref="AA38:AC39"/>
    <mergeCell ref="L38:N39"/>
    <mergeCell ref="AA30:AA31"/>
    <mergeCell ref="L30:N31"/>
    <mergeCell ref="AA51:AA53"/>
    <mergeCell ref="AA70:AA74"/>
    <mergeCell ref="AA76:AC77"/>
    <mergeCell ref="R70:S74"/>
    <mergeCell ref="R75:S75"/>
    <mergeCell ref="U76:U77"/>
    <mergeCell ref="Y76:Y77"/>
    <mergeCell ref="T70:T74"/>
    <mergeCell ref="P70:Q74"/>
    <mergeCell ref="I78:O79"/>
    <mergeCell ref="O21:Q21"/>
    <mergeCell ref="AD51:AF53"/>
    <mergeCell ref="AA48:AA50"/>
    <mergeCell ref="O51:Q53"/>
    <mergeCell ref="I43:Q46"/>
    <mergeCell ref="M36:N37"/>
    <mergeCell ref="T43:T44"/>
    <mergeCell ref="Y36:Y37"/>
    <mergeCell ref="R36:U37"/>
    <mergeCell ref="O38:Q39"/>
    <mergeCell ref="I64:Z64"/>
    <mergeCell ref="A1:Z1"/>
    <mergeCell ref="A2:Z2"/>
    <mergeCell ref="C41:H41"/>
    <mergeCell ref="C42:H42"/>
    <mergeCell ref="C63:H63"/>
    <mergeCell ref="I42:S42"/>
    <mergeCell ref="T42:W42"/>
    <mergeCell ref="I41:Z41"/>
    <mergeCell ref="I58:Z58"/>
    <mergeCell ref="I57:Z57"/>
    <mergeCell ref="I56:Z56"/>
    <mergeCell ref="I60:Z60"/>
    <mergeCell ref="I61:Z61"/>
    <mergeCell ref="I62:Z62"/>
    <mergeCell ref="X63:Z6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96"/>
  <sheetViews>
    <sheetView tabSelected="1" workbookViewId="0">
      <pane ySplit="3" topLeftCell="A4" activePane="bottomLeft" state="frozen"/>
      <selection pane="bottomLeft" activeCell="AA71" sqref="AA71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0.5" style="34" customWidth="1"/>
  </cols>
  <sheetData>
    <row r="1" spans="1:34" ht="24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34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34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34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336" t="s">
        <v>300</v>
      </c>
      <c r="J4" s="306"/>
      <c r="K4" s="306"/>
      <c r="L4" s="306"/>
      <c r="M4" s="307"/>
      <c r="N4" s="14"/>
      <c r="O4" s="14"/>
      <c r="P4" s="14"/>
      <c r="Q4" s="14"/>
      <c r="R4" s="14"/>
      <c r="S4" s="336" t="s">
        <v>341</v>
      </c>
      <c r="T4" s="306"/>
      <c r="U4" s="306"/>
      <c r="V4" s="306"/>
      <c r="W4" s="307"/>
      <c r="X4" s="14"/>
      <c r="Y4" s="14"/>
      <c r="Z4" s="31"/>
      <c r="AA4" s="44" t="s">
        <v>222</v>
      </c>
    </row>
    <row r="5" spans="1:34" s="42" customFormat="1" ht="31" customHeight="1">
      <c r="A5" s="29" t="s">
        <v>98</v>
      </c>
      <c r="B5" s="29" t="s">
        <v>100</v>
      </c>
      <c r="C5" s="50">
        <v>200</v>
      </c>
      <c r="D5" s="21">
        <f t="shared" si="0"/>
        <v>170</v>
      </c>
      <c r="E5" s="50">
        <v>120</v>
      </c>
      <c r="F5" s="25">
        <f t="shared" si="1"/>
        <v>102</v>
      </c>
      <c r="G5" s="50">
        <v>120</v>
      </c>
      <c r="H5" s="21">
        <f t="shared" si="2"/>
        <v>102</v>
      </c>
      <c r="I5" s="286" t="s">
        <v>299</v>
      </c>
      <c r="J5" s="287"/>
      <c r="K5" s="287"/>
      <c r="L5" s="287"/>
      <c r="M5" s="288"/>
      <c r="N5" s="336" t="s">
        <v>303</v>
      </c>
      <c r="O5" s="306"/>
      <c r="P5" s="306"/>
      <c r="Q5" s="306"/>
      <c r="R5" s="307"/>
      <c r="S5" s="423" t="s">
        <v>389</v>
      </c>
      <c r="T5" s="306"/>
      <c r="U5" s="306"/>
      <c r="V5" s="306"/>
      <c r="W5" s="307"/>
      <c r="X5" s="29"/>
      <c r="Y5" s="29"/>
      <c r="Z5" s="51"/>
      <c r="AA5" s="67"/>
    </row>
    <row r="6" spans="1:34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336" t="s">
        <v>301</v>
      </c>
      <c r="J6" s="306"/>
      <c r="K6" s="306"/>
      <c r="L6" s="306"/>
      <c r="M6" s="307"/>
      <c r="N6" s="92"/>
      <c r="O6" s="93"/>
      <c r="P6" s="93"/>
      <c r="Q6" s="93"/>
      <c r="R6" s="93"/>
      <c r="S6" s="336" t="s">
        <v>342</v>
      </c>
      <c r="T6" s="306"/>
      <c r="U6" s="306"/>
      <c r="V6" s="306"/>
      <c r="W6" s="307"/>
      <c r="X6" s="14"/>
      <c r="Y6" s="14"/>
      <c r="Z6" s="31"/>
      <c r="AA6" s="44" t="s">
        <v>222</v>
      </c>
    </row>
    <row r="7" spans="1:34" s="16" customFormat="1">
      <c r="A7" s="14" t="s">
        <v>98</v>
      </c>
      <c r="B7" s="14" t="s">
        <v>102</v>
      </c>
      <c r="C7" s="15">
        <v>85</v>
      </c>
      <c r="D7" s="43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433" t="s">
        <v>294</v>
      </c>
      <c r="J7" s="434"/>
      <c r="K7" s="434"/>
      <c r="L7" s="434"/>
      <c r="M7" s="435"/>
      <c r="N7" s="94"/>
      <c r="O7" s="84"/>
      <c r="P7" s="84"/>
      <c r="Q7" s="84"/>
      <c r="R7" s="84"/>
      <c r="S7" s="286" t="s">
        <v>390</v>
      </c>
      <c r="T7" s="287"/>
      <c r="U7" s="287"/>
      <c r="V7" s="287"/>
      <c r="W7" s="288"/>
      <c r="X7" s="14"/>
      <c r="Y7" s="14"/>
      <c r="Z7" s="31"/>
      <c r="AA7" s="285" t="s">
        <v>298</v>
      </c>
      <c r="AB7" s="23"/>
    </row>
    <row r="8" spans="1:34" s="16" customFormat="1">
      <c r="A8" s="14" t="s">
        <v>98</v>
      </c>
      <c r="B8" s="14" t="s">
        <v>103</v>
      </c>
      <c r="C8" s="15">
        <v>85</v>
      </c>
      <c r="D8" s="43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433" t="s">
        <v>295</v>
      </c>
      <c r="J8" s="434"/>
      <c r="K8" s="434"/>
      <c r="L8" s="434"/>
      <c r="M8" s="435"/>
      <c r="N8" s="14"/>
      <c r="O8" s="14"/>
      <c r="P8" s="14"/>
      <c r="Q8" s="14"/>
      <c r="R8" s="14"/>
      <c r="S8" s="286" t="s">
        <v>391</v>
      </c>
      <c r="T8" s="287"/>
      <c r="U8" s="287"/>
      <c r="V8" s="287"/>
      <c r="W8" s="288"/>
      <c r="X8" s="14"/>
      <c r="Y8" s="14"/>
      <c r="Z8" s="31"/>
      <c r="AA8" s="285"/>
      <c r="AB8" s="23"/>
    </row>
    <row r="9" spans="1:34" s="42" customFormat="1" ht="48" customHeight="1">
      <c r="A9" s="29" t="s">
        <v>98</v>
      </c>
      <c r="B9" s="29" t="s">
        <v>106</v>
      </c>
      <c r="C9" s="50">
        <v>80</v>
      </c>
      <c r="D9" s="25">
        <f t="shared" si="0"/>
        <v>68</v>
      </c>
      <c r="E9" s="50">
        <v>40</v>
      </c>
      <c r="F9" s="21">
        <f t="shared" si="1"/>
        <v>34</v>
      </c>
      <c r="G9" s="50">
        <v>50</v>
      </c>
      <c r="H9" s="21">
        <f t="shared" si="2"/>
        <v>42.5</v>
      </c>
      <c r="N9" s="430"/>
      <c r="O9" s="431"/>
      <c r="P9" s="431"/>
      <c r="Q9" s="431"/>
      <c r="R9" s="432"/>
      <c r="S9" s="336" t="s">
        <v>340</v>
      </c>
      <c r="T9" s="306"/>
      <c r="U9" s="306"/>
      <c r="V9" s="306"/>
      <c r="W9" s="307"/>
      <c r="X9" s="29"/>
      <c r="Y9" s="29"/>
      <c r="Z9" s="51"/>
      <c r="AA9" s="415"/>
      <c r="AB9" s="416"/>
      <c r="AC9" s="416"/>
      <c r="AD9" s="416"/>
      <c r="AE9" s="416"/>
      <c r="AF9" s="416"/>
      <c r="AG9" s="416"/>
      <c r="AH9" s="416"/>
    </row>
    <row r="10" spans="1:34" s="42" customFormat="1" ht="39" customHeight="1">
      <c r="A10" s="29" t="s">
        <v>98</v>
      </c>
      <c r="B10" s="29" t="s">
        <v>104</v>
      </c>
      <c r="C10" s="50">
        <v>120</v>
      </c>
      <c r="D10" s="21">
        <f t="shared" si="0"/>
        <v>102</v>
      </c>
      <c r="E10" s="50">
        <v>80</v>
      </c>
      <c r="F10" s="25">
        <f t="shared" si="1"/>
        <v>68</v>
      </c>
      <c r="G10" s="50">
        <v>90</v>
      </c>
      <c r="H10" s="21">
        <f t="shared" si="2"/>
        <v>76.5</v>
      </c>
      <c r="I10" s="286" t="s">
        <v>366</v>
      </c>
      <c r="J10" s="287"/>
      <c r="K10" s="287"/>
      <c r="L10" s="287"/>
      <c r="M10" s="288"/>
      <c r="N10" s="29"/>
      <c r="O10" s="29"/>
      <c r="P10" s="29"/>
      <c r="Q10" s="29"/>
      <c r="R10" s="29"/>
      <c r="S10" s="286" t="s">
        <v>284</v>
      </c>
      <c r="T10" s="287"/>
      <c r="U10" s="287"/>
      <c r="V10" s="287"/>
      <c r="W10" s="288"/>
      <c r="X10" s="29"/>
      <c r="Y10" s="29"/>
      <c r="Z10" s="51"/>
      <c r="AA10" s="68"/>
      <c r="AB10" s="69"/>
    </row>
    <row r="11" spans="1:34" s="42" customFormat="1" ht="39" customHeight="1">
      <c r="A11" s="29" t="s">
        <v>98</v>
      </c>
      <c r="B11" s="29" t="s">
        <v>105</v>
      </c>
      <c r="C11" s="50">
        <v>130</v>
      </c>
      <c r="D11" s="21">
        <f t="shared" si="0"/>
        <v>110.5</v>
      </c>
      <c r="E11" s="50">
        <v>90</v>
      </c>
      <c r="F11" s="21">
        <f t="shared" si="1"/>
        <v>76.5</v>
      </c>
      <c r="G11" s="50">
        <v>90</v>
      </c>
      <c r="H11" s="21">
        <f t="shared" si="2"/>
        <v>76.5</v>
      </c>
      <c r="I11" s="286" t="s">
        <v>382</v>
      </c>
      <c r="J11" s="287"/>
      <c r="K11" s="287"/>
      <c r="L11" s="287"/>
      <c r="M11" s="288"/>
      <c r="N11" s="29"/>
      <c r="O11" s="29"/>
      <c r="P11" s="29"/>
      <c r="Q11" s="29"/>
      <c r="R11" s="29"/>
      <c r="S11" s="424" t="s">
        <v>368</v>
      </c>
      <c r="T11" s="425"/>
      <c r="U11" s="425"/>
      <c r="V11" s="425"/>
      <c r="W11" s="426"/>
      <c r="X11" s="29"/>
      <c r="Y11" s="29"/>
      <c r="Z11" s="51"/>
      <c r="AA11" s="52"/>
    </row>
    <row r="12" spans="1:34" s="42" customFormat="1" ht="19" customHeight="1">
      <c r="A12" s="29" t="s">
        <v>98</v>
      </c>
      <c r="B12" s="29" t="s">
        <v>107</v>
      </c>
      <c r="C12" s="50">
        <v>295</v>
      </c>
      <c r="D12" s="21">
        <f t="shared" si="0"/>
        <v>250.75</v>
      </c>
      <c r="E12" s="50">
        <v>180</v>
      </c>
      <c r="F12" s="21">
        <f t="shared" si="1"/>
        <v>153</v>
      </c>
      <c r="G12" s="50">
        <v>150</v>
      </c>
      <c r="H12" s="21">
        <f t="shared" si="2"/>
        <v>127.5</v>
      </c>
      <c r="I12" s="427" t="s">
        <v>302</v>
      </c>
      <c r="J12" s="428"/>
      <c r="K12" s="428"/>
      <c r="L12" s="428"/>
      <c r="M12" s="429"/>
      <c r="N12" s="89"/>
      <c r="O12" s="90"/>
      <c r="P12" s="90"/>
      <c r="Q12" s="90"/>
      <c r="R12" s="90"/>
      <c r="S12" s="336" t="s">
        <v>343</v>
      </c>
      <c r="T12" s="306"/>
      <c r="U12" s="306"/>
      <c r="V12" s="306"/>
      <c r="W12" s="307"/>
      <c r="X12" s="29"/>
      <c r="Y12" s="29"/>
      <c r="Z12" s="51"/>
      <c r="AA12" s="44" t="s">
        <v>222</v>
      </c>
    </row>
    <row r="13" spans="1:34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433" t="s">
        <v>296</v>
      </c>
      <c r="J13" s="434"/>
      <c r="K13" s="434"/>
      <c r="L13" s="434"/>
      <c r="M13" s="435"/>
      <c r="N13" s="14"/>
      <c r="O13" s="14"/>
      <c r="P13" s="14"/>
      <c r="Q13" s="14"/>
      <c r="R13" s="14"/>
      <c r="S13" s="286" t="s">
        <v>392</v>
      </c>
      <c r="T13" s="287"/>
      <c r="U13" s="287"/>
      <c r="V13" s="287"/>
      <c r="W13" s="288"/>
      <c r="X13" s="14"/>
      <c r="Y13" s="14"/>
      <c r="Z13" s="31"/>
      <c r="AA13" s="285" t="s">
        <v>298</v>
      </c>
      <c r="AB13" s="23"/>
    </row>
    <row r="14" spans="1:34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433" t="s">
        <v>297</v>
      </c>
      <c r="J14" s="434"/>
      <c r="K14" s="434"/>
      <c r="L14" s="434"/>
      <c r="M14" s="435"/>
      <c r="N14" s="14"/>
      <c r="O14" s="14"/>
      <c r="P14" s="14"/>
      <c r="Q14" s="14"/>
      <c r="R14" s="14"/>
      <c r="S14" s="286" t="s">
        <v>393</v>
      </c>
      <c r="T14" s="287"/>
      <c r="U14" s="287"/>
      <c r="V14" s="287"/>
      <c r="W14" s="288"/>
      <c r="X14" s="14"/>
      <c r="Y14" s="14"/>
      <c r="Z14" s="31"/>
      <c r="AA14" s="285"/>
      <c r="AB14" s="23"/>
    </row>
    <row r="15" spans="1:34" s="16" customFormat="1" ht="26" customHeight="1">
      <c r="A15" s="14" t="s">
        <v>98</v>
      </c>
      <c r="B15" s="14" t="s">
        <v>110</v>
      </c>
      <c r="C15" s="15">
        <v>242</v>
      </c>
      <c r="D15" s="24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384" t="s">
        <v>218</v>
      </c>
      <c r="J15" s="385"/>
      <c r="K15" s="385"/>
      <c r="L15" s="385"/>
      <c r="M15" s="386"/>
      <c r="N15" s="370" t="s">
        <v>254</v>
      </c>
      <c r="O15" s="371"/>
      <c r="P15" s="371"/>
      <c r="Q15" s="371"/>
      <c r="R15" s="372"/>
      <c r="S15" s="370" t="s">
        <v>258</v>
      </c>
      <c r="T15" s="371"/>
      <c r="U15" s="371"/>
      <c r="V15" s="371"/>
      <c r="W15" s="372"/>
      <c r="X15" s="14"/>
      <c r="Y15" s="14"/>
      <c r="Z15" s="31"/>
      <c r="AA15" s="36"/>
    </row>
    <row r="16" spans="1:34" s="16" customFormat="1" ht="20" customHeight="1">
      <c r="A16" s="14" t="s">
        <v>98</v>
      </c>
      <c r="B16" s="14" t="s">
        <v>111</v>
      </c>
      <c r="C16" s="15">
        <v>242</v>
      </c>
      <c r="D16" s="24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387"/>
      <c r="J16" s="388"/>
      <c r="K16" s="388"/>
      <c r="L16" s="388"/>
      <c r="M16" s="389"/>
      <c r="N16" s="373"/>
      <c r="O16" s="374"/>
      <c r="P16" s="374"/>
      <c r="Q16" s="374"/>
      <c r="R16" s="375"/>
      <c r="S16" s="373"/>
      <c r="T16" s="374"/>
      <c r="U16" s="374"/>
      <c r="V16" s="374"/>
      <c r="W16" s="375"/>
      <c r="X16" s="14"/>
      <c r="Y16" s="14"/>
      <c r="Z16" s="31"/>
      <c r="AA16" s="36"/>
    </row>
    <row r="17" spans="1:28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420" t="s">
        <v>219</v>
      </c>
      <c r="J17" s="421"/>
      <c r="K17" s="421"/>
      <c r="L17" s="421"/>
      <c r="M17" s="422"/>
      <c r="N17" s="420" t="s">
        <v>255</v>
      </c>
      <c r="O17" s="421"/>
      <c r="P17" s="421"/>
      <c r="Q17" s="421"/>
      <c r="R17" s="422"/>
      <c r="S17" s="336" t="s">
        <v>259</v>
      </c>
      <c r="T17" s="306"/>
      <c r="U17" s="306"/>
      <c r="V17" s="306"/>
      <c r="W17" s="307"/>
      <c r="X17" s="14"/>
      <c r="Y17" s="14"/>
      <c r="Z17" s="31"/>
      <c r="AA17" s="417" t="s">
        <v>222</v>
      </c>
    </row>
    <row r="18" spans="1:28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420" t="s">
        <v>220</v>
      </c>
      <c r="J18" s="421"/>
      <c r="K18" s="421"/>
      <c r="L18" s="421"/>
      <c r="M18" s="422"/>
      <c r="N18" s="420" t="s">
        <v>256</v>
      </c>
      <c r="O18" s="421"/>
      <c r="P18" s="421"/>
      <c r="Q18" s="421"/>
      <c r="R18" s="422"/>
      <c r="S18" s="336" t="s">
        <v>260</v>
      </c>
      <c r="T18" s="306"/>
      <c r="U18" s="306"/>
      <c r="V18" s="306"/>
      <c r="W18" s="307"/>
      <c r="X18" s="14"/>
      <c r="Y18" s="14"/>
      <c r="Z18" s="31"/>
      <c r="AA18" s="417"/>
    </row>
    <row r="19" spans="1:28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420" t="s">
        <v>221</v>
      </c>
      <c r="J19" s="421"/>
      <c r="K19" s="421"/>
      <c r="L19" s="421"/>
      <c r="M19" s="422"/>
      <c r="N19" s="420" t="s">
        <v>257</v>
      </c>
      <c r="O19" s="421"/>
      <c r="P19" s="421"/>
      <c r="Q19" s="421"/>
      <c r="R19" s="422"/>
      <c r="S19" s="336" t="s">
        <v>261</v>
      </c>
      <c r="T19" s="306"/>
      <c r="U19" s="306"/>
      <c r="V19" s="306"/>
      <c r="W19" s="307"/>
      <c r="X19" s="14"/>
      <c r="Y19" s="14"/>
      <c r="Z19" s="31"/>
      <c r="AA19" s="417"/>
    </row>
    <row r="20" spans="1:28" s="61" customFormat="1" ht="34" customHeight="1">
      <c r="A20" s="56" t="s">
        <v>98</v>
      </c>
      <c r="B20" s="56" t="s">
        <v>115</v>
      </c>
      <c r="C20" s="57">
        <v>50</v>
      </c>
      <c r="D20" s="58">
        <f t="shared" si="0"/>
        <v>42.5</v>
      </c>
      <c r="E20" s="57">
        <v>24</v>
      </c>
      <c r="F20" s="58">
        <f t="shared" si="1"/>
        <v>20.399999999999999</v>
      </c>
      <c r="G20" s="57">
        <v>40</v>
      </c>
      <c r="H20" s="58">
        <f t="shared" si="2"/>
        <v>34</v>
      </c>
      <c r="I20" s="418" t="s">
        <v>344</v>
      </c>
      <c r="J20" s="419"/>
      <c r="K20" s="419"/>
      <c r="L20" s="419"/>
      <c r="M20" s="419"/>
      <c r="N20" s="419"/>
      <c r="O20" s="419"/>
      <c r="P20" s="419"/>
      <c r="Q20" s="419"/>
      <c r="R20" s="419"/>
      <c r="S20" s="336" t="s">
        <v>345</v>
      </c>
      <c r="T20" s="306"/>
      <c r="U20" s="306"/>
      <c r="V20" s="306"/>
      <c r="W20" s="307"/>
      <c r="X20" s="56"/>
      <c r="Y20" s="56"/>
      <c r="Z20" s="60"/>
      <c r="AA20" s="70"/>
    </row>
    <row r="21" spans="1:28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330" t="s">
        <v>224</v>
      </c>
      <c r="O21" s="331"/>
      <c r="P21" s="331"/>
      <c r="Q21" s="331"/>
      <c r="R21" s="332"/>
      <c r="S21" s="330" t="s">
        <v>239</v>
      </c>
      <c r="T21" s="331"/>
      <c r="U21" s="331"/>
      <c r="V21" s="331"/>
      <c r="W21" s="332"/>
      <c r="X21" s="14"/>
      <c r="Y21" s="14"/>
      <c r="Z21" s="31"/>
      <c r="AA21" s="417" t="s">
        <v>222</v>
      </c>
    </row>
    <row r="22" spans="1:28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420" t="s">
        <v>234</v>
      </c>
      <c r="J22" s="421"/>
      <c r="K22" s="421"/>
      <c r="L22" s="421"/>
      <c r="M22" s="422"/>
      <c r="N22" s="330" t="s">
        <v>225</v>
      </c>
      <c r="O22" s="331"/>
      <c r="P22" s="331"/>
      <c r="Q22" s="331"/>
      <c r="R22" s="332"/>
      <c r="S22" s="330" t="s">
        <v>240</v>
      </c>
      <c r="T22" s="331"/>
      <c r="U22" s="331"/>
      <c r="V22" s="331"/>
      <c r="W22" s="332"/>
      <c r="X22" s="14"/>
      <c r="Y22" s="14"/>
      <c r="Z22" s="31"/>
      <c r="AA22" s="417"/>
    </row>
    <row r="23" spans="1:28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330" t="s">
        <v>226</v>
      </c>
      <c r="O23" s="331"/>
      <c r="P23" s="331"/>
      <c r="Q23" s="331"/>
      <c r="R23" s="332"/>
      <c r="S23" s="330" t="s">
        <v>241</v>
      </c>
      <c r="T23" s="331"/>
      <c r="U23" s="331"/>
      <c r="V23" s="331"/>
      <c r="W23" s="332"/>
      <c r="X23" s="14"/>
      <c r="Y23" s="14"/>
      <c r="Z23" s="31"/>
      <c r="AA23" s="417"/>
    </row>
    <row r="24" spans="1:28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420" t="s">
        <v>235</v>
      </c>
      <c r="J24" s="421"/>
      <c r="K24" s="421"/>
      <c r="L24" s="421"/>
      <c r="M24" s="422"/>
      <c r="N24" s="330" t="s">
        <v>227</v>
      </c>
      <c r="O24" s="331"/>
      <c r="P24" s="331"/>
      <c r="Q24" s="331"/>
      <c r="R24" s="332"/>
      <c r="S24" s="330" t="s">
        <v>242</v>
      </c>
      <c r="T24" s="331"/>
      <c r="U24" s="331"/>
      <c r="V24" s="331"/>
      <c r="W24" s="332"/>
      <c r="X24" s="14"/>
      <c r="Y24" s="14"/>
      <c r="Z24" s="31"/>
      <c r="AA24" s="417"/>
    </row>
    <row r="25" spans="1:28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420" t="s">
        <v>236</v>
      </c>
      <c r="J25" s="421"/>
      <c r="K25" s="421"/>
      <c r="L25" s="421"/>
      <c r="M25" s="422"/>
      <c r="N25" s="330" t="s">
        <v>228</v>
      </c>
      <c r="O25" s="331"/>
      <c r="P25" s="331"/>
      <c r="Q25" s="331"/>
      <c r="R25" s="332"/>
      <c r="S25" s="330" t="s">
        <v>243</v>
      </c>
      <c r="T25" s="331"/>
      <c r="U25" s="331"/>
      <c r="V25" s="331"/>
      <c r="W25" s="332"/>
      <c r="X25" s="14"/>
      <c r="Y25" s="14"/>
      <c r="Z25" s="31"/>
      <c r="AA25" s="417"/>
    </row>
    <row r="26" spans="1:28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420" t="s">
        <v>237</v>
      </c>
      <c r="J26" s="421"/>
      <c r="K26" s="421"/>
      <c r="L26" s="421"/>
      <c r="M26" s="422"/>
      <c r="N26" s="330" t="s">
        <v>229</v>
      </c>
      <c r="O26" s="331"/>
      <c r="P26" s="331"/>
      <c r="Q26" s="331"/>
      <c r="R26" s="332"/>
      <c r="S26" s="330" t="s">
        <v>244</v>
      </c>
      <c r="T26" s="331"/>
      <c r="U26" s="331"/>
      <c r="V26" s="331"/>
      <c r="W26" s="332"/>
      <c r="X26" s="14"/>
      <c r="Y26" s="14"/>
      <c r="Z26" s="31"/>
      <c r="AA26" s="417"/>
    </row>
    <row r="27" spans="1:28" s="16" customFormat="1" ht="30" customHeight="1">
      <c r="A27" s="14" t="s">
        <v>98</v>
      </c>
      <c r="B27" s="14" t="s">
        <v>122</v>
      </c>
      <c r="C27" s="15">
        <v>240</v>
      </c>
      <c r="D27" s="24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384" t="s">
        <v>233</v>
      </c>
      <c r="J27" s="385"/>
      <c r="K27" s="385"/>
      <c r="L27" s="385"/>
      <c r="M27" s="386"/>
      <c r="N27" s="384" t="s">
        <v>223</v>
      </c>
      <c r="O27" s="385"/>
      <c r="P27" s="385"/>
      <c r="Q27" s="385"/>
      <c r="R27" s="386"/>
      <c r="S27" s="384" t="s">
        <v>238</v>
      </c>
      <c r="T27" s="385"/>
      <c r="U27" s="385"/>
      <c r="V27" s="385"/>
      <c r="W27" s="386"/>
      <c r="X27" s="14"/>
      <c r="Y27" s="14"/>
      <c r="Z27" s="31"/>
      <c r="AA27" s="36"/>
    </row>
    <row r="28" spans="1:28" s="16" customFormat="1" ht="28" customHeight="1">
      <c r="A28" s="14" t="s">
        <v>98</v>
      </c>
      <c r="B28" s="14" t="s">
        <v>129</v>
      </c>
      <c r="C28" s="15">
        <v>240</v>
      </c>
      <c r="D28" s="24">
        <f>C28-(C28*0.15)</f>
        <v>204</v>
      </c>
      <c r="E28" s="15">
        <v>130</v>
      </c>
      <c r="F28" s="10">
        <f>E28-(E28*0.15)</f>
        <v>110.5</v>
      </c>
      <c r="G28" s="15">
        <v>140</v>
      </c>
      <c r="H28" s="10">
        <f>G28-(G28*0.15)</f>
        <v>119</v>
      </c>
      <c r="I28" s="387"/>
      <c r="J28" s="388"/>
      <c r="K28" s="388"/>
      <c r="L28" s="388"/>
      <c r="M28" s="389"/>
      <c r="N28" s="387"/>
      <c r="O28" s="388"/>
      <c r="P28" s="388"/>
      <c r="Q28" s="388"/>
      <c r="R28" s="389"/>
      <c r="S28" s="387"/>
      <c r="T28" s="388"/>
      <c r="U28" s="388"/>
      <c r="V28" s="388"/>
      <c r="W28" s="389"/>
      <c r="X28" s="14"/>
      <c r="Y28" s="14"/>
      <c r="Z28" s="31"/>
      <c r="AA28" s="36"/>
    </row>
    <row r="29" spans="1:28" s="16" customFormat="1">
      <c r="A29" s="14" t="s">
        <v>98</v>
      </c>
      <c r="B29" s="14" t="s">
        <v>123</v>
      </c>
      <c r="C29" s="15">
        <v>165</v>
      </c>
      <c r="D29" s="10">
        <f t="shared" si="0"/>
        <v>140.25</v>
      </c>
      <c r="E29" s="15">
        <v>100</v>
      </c>
      <c r="F29" s="10">
        <f t="shared" si="1"/>
        <v>85</v>
      </c>
      <c r="G29" s="15">
        <v>100</v>
      </c>
      <c r="H29" s="10">
        <f t="shared" si="2"/>
        <v>85</v>
      </c>
      <c r="I29" s="420" t="s">
        <v>286</v>
      </c>
      <c r="J29" s="421"/>
      <c r="K29" s="421"/>
      <c r="L29" s="421"/>
      <c r="M29" s="422"/>
      <c r="N29" s="330" t="s">
        <v>230</v>
      </c>
      <c r="O29" s="331"/>
      <c r="P29" s="331"/>
      <c r="Q29" s="331"/>
      <c r="R29" s="332"/>
      <c r="S29" s="274" t="s">
        <v>290</v>
      </c>
      <c r="T29" s="216"/>
      <c r="U29" s="216"/>
      <c r="V29" s="216"/>
      <c r="W29" s="217"/>
      <c r="X29" s="14"/>
      <c r="Y29" s="14"/>
      <c r="Z29" s="31"/>
      <c r="AA29" s="417" t="s">
        <v>222</v>
      </c>
    </row>
    <row r="30" spans="1:28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436" t="s">
        <v>399</v>
      </c>
      <c r="J30" s="421"/>
      <c r="K30" s="421"/>
      <c r="L30" s="421"/>
      <c r="M30" s="422"/>
      <c r="N30" s="330" t="s">
        <v>231</v>
      </c>
      <c r="O30" s="331"/>
      <c r="P30" s="331"/>
      <c r="Q30" s="331"/>
      <c r="R30" s="332"/>
      <c r="S30" s="274" t="s">
        <v>291</v>
      </c>
      <c r="T30" s="216"/>
      <c r="U30" s="216"/>
      <c r="V30" s="216"/>
      <c r="W30" s="217"/>
      <c r="X30" s="14"/>
      <c r="Y30" s="14"/>
      <c r="Z30" s="31"/>
      <c r="AA30" s="417"/>
      <c r="AB30" s="23" t="s">
        <v>287</v>
      </c>
    </row>
    <row r="31" spans="1:28" s="16" customFormat="1">
      <c r="A31" s="14" t="s">
        <v>98</v>
      </c>
      <c r="B31" s="14" t="s">
        <v>127</v>
      </c>
      <c r="C31" s="15">
        <v>170</v>
      </c>
      <c r="D31" s="10">
        <f t="shared" si="0"/>
        <v>144.5</v>
      </c>
      <c r="E31" s="15">
        <v>100</v>
      </c>
      <c r="F31" s="10">
        <f t="shared" si="1"/>
        <v>85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330" t="s">
        <v>232</v>
      </c>
      <c r="O31" s="331"/>
      <c r="P31" s="331"/>
      <c r="Q31" s="331"/>
      <c r="R31" s="332"/>
      <c r="S31" s="274" t="s">
        <v>292</v>
      </c>
      <c r="T31" s="216"/>
      <c r="U31" s="216"/>
      <c r="V31" s="216"/>
      <c r="W31" s="217"/>
      <c r="X31" s="14"/>
      <c r="Y31" s="14"/>
      <c r="Z31" s="31"/>
      <c r="AA31" s="417"/>
    </row>
    <row r="32" spans="1:28" s="42" customFormat="1" ht="44" customHeight="1">
      <c r="A32" s="29" t="s">
        <v>98</v>
      </c>
      <c r="B32" s="29" t="s">
        <v>124</v>
      </c>
      <c r="C32" s="50">
        <v>50</v>
      </c>
      <c r="D32" s="25">
        <f>C32-(C32*0.15)</f>
        <v>42.5</v>
      </c>
      <c r="E32" s="50">
        <v>24</v>
      </c>
      <c r="F32" s="21">
        <f>E32-(E32*0.15)</f>
        <v>20.399999999999999</v>
      </c>
      <c r="G32" s="50">
        <v>40</v>
      </c>
      <c r="H32" s="21">
        <f>G32-(G32*0.15)</f>
        <v>34</v>
      </c>
      <c r="I32" s="286" t="s">
        <v>285</v>
      </c>
      <c r="J32" s="287"/>
      <c r="K32" s="287"/>
      <c r="L32" s="287"/>
      <c r="M32" s="288"/>
      <c r="N32" s="29"/>
      <c r="O32" s="29"/>
      <c r="P32" s="29"/>
      <c r="Q32" s="29"/>
      <c r="R32" s="29"/>
      <c r="S32" s="336" t="s">
        <v>289</v>
      </c>
      <c r="T32" s="306"/>
      <c r="U32" s="306"/>
      <c r="V32" s="306"/>
      <c r="W32" s="307"/>
      <c r="X32" s="29"/>
      <c r="Y32" s="29"/>
      <c r="Z32" s="51"/>
      <c r="AA32" s="67"/>
    </row>
    <row r="33" spans="1:29" s="16" customFormat="1" ht="30" customHeight="1">
      <c r="A33" s="14" t="s">
        <v>98</v>
      </c>
      <c r="B33" s="14" t="s">
        <v>126</v>
      </c>
      <c r="C33" s="15">
        <v>150</v>
      </c>
      <c r="D33" s="10">
        <f>C33-(C33*0.15)</f>
        <v>127.5</v>
      </c>
      <c r="E33" s="15">
        <v>90</v>
      </c>
      <c r="F33" s="24">
        <f>E33-(E33*0.15)</f>
        <v>76.5</v>
      </c>
      <c r="G33" s="15">
        <v>120</v>
      </c>
      <c r="H33" s="10">
        <f>G33-(G33*0.15)</f>
        <v>102</v>
      </c>
      <c r="I33" s="384" t="s">
        <v>245</v>
      </c>
      <c r="J33" s="385"/>
      <c r="K33" s="385"/>
      <c r="L33" s="385"/>
      <c r="M33" s="386"/>
      <c r="N33" s="84"/>
      <c r="O33" s="84"/>
      <c r="P33" s="84"/>
      <c r="Q33" s="84"/>
      <c r="R33" s="84"/>
      <c r="S33" s="370" t="s">
        <v>288</v>
      </c>
      <c r="T33" s="371"/>
      <c r="U33" s="371"/>
      <c r="V33" s="371"/>
      <c r="W33" s="372"/>
      <c r="X33" s="14"/>
      <c r="Y33" s="14"/>
      <c r="Z33" s="31"/>
      <c r="AA33" s="37"/>
    </row>
    <row r="34" spans="1:29" s="16" customFormat="1" ht="29" customHeight="1">
      <c r="A34" s="14" t="s">
        <v>98</v>
      </c>
      <c r="B34" s="14" t="s">
        <v>128</v>
      </c>
      <c r="C34" s="15">
        <v>145</v>
      </c>
      <c r="D34" s="10">
        <f t="shared" si="0"/>
        <v>123.25</v>
      </c>
      <c r="E34" s="15">
        <v>90</v>
      </c>
      <c r="F34" s="24">
        <f t="shared" si="1"/>
        <v>76.5</v>
      </c>
      <c r="G34" s="15">
        <v>120</v>
      </c>
      <c r="H34" s="10">
        <f t="shared" si="2"/>
        <v>102</v>
      </c>
      <c r="I34" s="387"/>
      <c r="J34" s="388"/>
      <c r="K34" s="388"/>
      <c r="L34" s="388"/>
      <c r="M34" s="389"/>
      <c r="N34" s="84"/>
      <c r="O34" s="84"/>
      <c r="P34" s="84"/>
      <c r="Q34" s="84"/>
      <c r="R34" s="84"/>
      <c r="S34" s="373"/>
      <c r="T34" s="374"/>
      <c r="U34" s="374"/>
      <c r="V34" s="374"/>
      <c r="W34" s="375"/>
      <c r="X34" s="14"/>
      <c r="Y34" s="14"/>
      <c r="Z34" s="31"/>
      <c r="AA34" s="36"/>
    </row>
    <row r="35" spans="1:29" s="61" customFormat="1" ht="52" customHeight="1">
      <c r="A35" s="56" t="s">
        <v>98</v>
      </c>
      <c r="B35" s="56" t="s">
        <v>130</v>
      </c>
      <c r="C35" s="57">
        <v>110</v>
      </c>
      <c r="D35" s="58">
        <f t="shared" si="0"/>
        <v>93.5</v>
      </c>
      <c r="E35" s="57">
        <v>72</v>
      </c>
      <c r="F35" s="59">
        <f t="shared" si="1"/>
        <v>61.2</v>
      </c>
      <c r="G35" s="57">
        <v>90</v>
      </c>
      <c r="H35" s="58">
        <f t="shared" si="2"/>
        <v>76.5</v>
      </c>
      <c r="I35" s="56"/>
      <c r="J35" s="56"/>
      <c r="K35" s="56"/>
      <c r="L35" s="56"/>
      <c r="M35" s="56"/>
      <c r="N35" s="286" t="s">
        <v>293</v>
      </c>
      <c r="O35" s="287"/>
      <c r="P35" s="287"/>
      <c r="Q35" s="287"/>
      <c r="R35" s="288"/>
      <c r="S35" s="56"/>
      <c r="T35" s="56"/>
      <c r="U35" s="56"/>
      <c r="V35" s="56"/>
      <c r="W35" s="56"/>
      <c r="X35" s="56"/>
      <c r="Y35" s="56"/>
      <c r="Z35" s="60"/>
      <c r="AA35" s="67"/>
    </row>
    <row r="36" spans="1:29" s="16" customFormat="1" ht="16" customHeigh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24">
        <f t="shared" si="2"/>
        <v>204</v>
      </c>
      <c r="I36" s="455" t="s">
        <v>378</v>
      </c>
      <c r="J36" s="371"/>
      <c r="K36" s="371"/>
      <c r="L36" s="371"/>
      <c r="M36" s="371"/>
      <c r="N36" s="372"/>
      <c r="O36" s="471" t="s">
        <v>377</v>
      </c>
      <c r="P36" s="472"/>
      <c r="Q36" s="472"/>
      <c r="R36" s="472"/>
      <c r="S36" s="472"/>
      <c r="T36" s="472"/>
      <c r="U36" s="472"/>
      <c r="V36" s="472"/>
      <c r="W36" s="472"/>
      <c r="X36" s="472"/>
      <c r="Y36" s="14"/>
      <c r="Z36" s="31"/>
      <c r="AA36" s="456"/>
      <c r="AB36" s="457"/>
      <c r="AC36" s="16" t="s">
        <v>349</v>
      </c>
    </row>
    <row r="37" spans="1:29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24">
        <f t="shared" si="2"/>
        <v>204</v>
      </c>
      <c r="I37" s="473"/>
      <c r="J37" s="474"/>
      <c r="K37" s="474"/>
      <c r="L37" s="474"/>
      <c r="M37" s="474"/>
      <c r="N37" s="475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14"/>
      <c r="Z37" s="31"/>
      <c r="AA37" s="456"/>
      <c r="AB37" s="457"/>
    </row>
    <row r="38" spans="1:29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24">
        <f t="shared" si="2"/>
        <v>204</v>
      </c>
      <c r="I38" s="473"/>
      <c r="J38" s="474"/>
      <c r="K38" s="474"/>
      <c r="L38" s="474"/>
      <c r="M38" s="474"/>
      <c r="N38" s="475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14"/>
      <c r="Z38" s="31"/>
      <c r="AA38" s="456"/>
      <c r="AB38" s="457"/>
    </row>
    <row r="39" spans="1:29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24">
        <f t="shared" si="2"/>
        <v>204</v>
      </c>
      <c r="I39" s="373"/>
      <c r="J39" s="374"/>
      <c r="K39" s="374"/>
      <c r="L39" s="374"/>
      <c r="M39" s="374"/>
      <c r="N39" s="375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14"/>
      <c r="Z39" s="31"/>
      <c r="AA39" s="456"/>
      <c r="AB39" s="457"/>
    </row>
    <row r="40" spans="1:29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24">
        <f t="shared" si="1"/>
        <v>40.799999999999997</v>
      </c>
      <c r="G40" s="15">
        <v>40</v>
      </c>
      <c r="H40" s="10">
        <f t="shared" si="2"/>
        <v>34</v>
      </c>
      <c r="I40" s="330" t="s">
        <v>344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2"/>
      <c r="Y40" s="14"/>
      <c r="Z40" s="31"/>
      <c r="AA40" s="36"/>
    </row>
    <row r="41" spans="1:29" s="16" customFormat="1" ht="33" customHeight="1">
      <c r="A41" s="29" t="s">
        <v>78</v>
      </c>
      <c r="B41" s="29" t="s">
        <v>96</v>
      </c>
      <c r="C41" s="282" t="s">
        <v>132</v>
      </c>
      <c r="D41" s="283"/>
      <c r="E41" s="283"/>
      <c r="F41" s="283"/>
      <c r="G41" s="283"/>
      <c r="H41" s="284"/>
      <c r="I41" s="454" t="s">
        <v>398</v>
      </c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63"/>
    </row>
    <row r="42" spans="1:29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330" t="s">
        <v>149</v>
      </c>
      <c r="J42" s="331"/>
      <c r="K42" s="331"/>
      <c r="L42" s="331"/>
      <c r="M42" s="331"/>
      <c r="N42" s="331"/>
      <c r="O42" s="331"/>
      <c r="P42" s="331"/>
      <c r="Q42" s="331"/>
      <c r="R42" s="332"/>
      <c r="S42" s="14"/>
      <c r="T42" s="14"/>
      <c r="U42" s="14"/>
      <c r="V42" s="14"/>
      <c r="W42" s="14"/>
      <c r="X42" s="14"/>
      <c r="Y42" s="14"/>
      <c r="Z42" s="31"/>
      <c r="AA42" s="36"/>
    </row>
    <row r="43" spans="1:29" s="42" customFormat="1" ht="39" customHeight="1">
      <c r="A43" s="29" t="s">
        <v>78</v>
      </c>
      <c r="B43" s="29" t="s">
        <v>88</v>
      </c>
      <c r="C43" s="50">
        <v>475</v>
      </c>
      <c r="D43" s="21">
        <f t="shared" ref="D43:D57" si="3">C43-(C43*0.15)</f>
        <v>403.75</v>
      </c>
      <c r="E43" s="50">
        <v>260</v>
      </c>
      <c r="F43" s="25">
        <f t="shared" ref="F43:F57" si="4">E43-(E43*0.15)</f>
        <v>221</v>
      </c>
      <c r="G43" s="50">
        <v>300</v>
      </c>
      <c r="H43" s="21">
        <f t="shared" ref="H43:H57" si="5">G43-(G43*0.15)</f>
        <v>255</v>
      </c>
      <c r="I43" s="370" t="s">
        <v>207</v>
      </c>
      <c r="J43" s="371"/>
      <c r="K43" s="371"/>
      <c r="L43" s="372"/>
      <c r="M43" s="455" t="s">
        <v>380</v>
      </c>
      <c r="N43" s="371"/>
      <c r="O43" s="372"/>
      <c r="P43" s="455" t="s">
        <v>379</v>
      </c>
      <c r="Q43" s="371"/>
      <c r="R43" s="372"/>
      <c r="S43" s="384" t="s">
        <v>208</v>
      </c>
      <c r="T43" s="385"/>
      <c r="U43" s="386"/>
      <c r="V43" s="384" t="s">
        <v>209</v>
      </c>
      <c r="W43" s="385"/>
      <c r="X43" s="386"/>
      <c r="Y43" s="29"/>
      <c r="Z43" s="51"/>
      <c r="AA43" s="55"/>
    </row>
    <row r="44" spans="1:29" s="42" customFormat="1" ht="36" customHeight="1">
      <c r="A44" s="29" t="s">
        <v>78</v>
      </c>
      <c r="B44" s="29" t="s">
        <v>89</v>
      </c>
      <c r="C44" s="50">
        <v>475</v>
      </c>
      <c r="D44" s="21">
        <f t="shared" si="3"/>
        <v>403.75</v>
      </c>
      <c r="E44" s="50">
        <v>260</v>
      </c>
      <c r="F44" s="25">
        <f t="shared" si="4"/>
        <v>221</v>
      </c>
      <c r="G44" s="50">
        <v>300</v>
      </c>
      <c r="H44" s="21">
        <f t="shared" si="5"/>
        <v>255</v>
      </c>
      <c r="I44" s="373"/>
      <c r="J44" s="374"/>
      <c r="K44" s="374"/>
      <c r="L44" s="375"/>
      <c r="M44" s="373"/>
      <c r="N44" s="374"/>
      <c r="O44" s="375"/>
      <c r="P44" s="373"/>
      <c r="Q44" s="374"/>
      <c r="R44" s="375"/>
      <c r="S44" s="387"/>
      <c r="T44" s="388"/>
      <c r="U44" s="389"/>
      <c r="V44" s="387"/>
      <c r="W44" s="388"/>
      <c r="X44" s="389"/>
      <c r="Y44" s="29"/>
      <c r="Z44" s="51"/>
      <c r="AA44" s="62"/>
    </row>
    <row r="45" spans="1:29" s="42" customFormat="1" ht="61" customHeight="1">
      <c r="A45" s="29" t="s">
        <v>78</v>
      </c>
      <c r="B45" s="29" t="s">
        <v>90</v>
      </c>
      <c r="C45" s="50">
        <v>475</v>
      </c>
      <c r="D45" s="21">
        <f t="shared" si="3"/>
        <v>403.75</v>
      </c>
      <c r="E45" s="50">
        <v>260</v>
      </c>
      <c r="F45" s="25">
        <f t="shared" si="4"/>
        <v>221</v>
      </c>
      <c r="G45" s="50">
        <v>300</v>
      </c>
      <c r="H45" s="21">
        <f t="shared" si="5"/>
        <v>255</v>
      </c>
      <c r="I45" s="286" t="s">
        <v>210</v>
      </c>
      <c r="J45" s="287"/>
      <c r="K45" s="287"/>
      <c r="L45" s="288"/>
      <c r="M45" s="286" t="s">
        <v>381</v>
      </c>
      <c r="N45" s="287"/>
      <c r="O45" s="288"/>
      <c r="P45" s="286" t="s">
        <v>211</v>
      </c>
      <c r="Q45" s="287"/>
      <c r="R45" s="288"/>
      <c r="S45" s="286" t="s">
        <v>214</v>
      </c>
      <c r="T45" s="287"/>
      <c r="U45" s="288"/>
      <c r="V45" s="286" t="s">
        <v>215</v>
      </c>
      <c r="W45" s="287"/>
      <c r="X45" s="288"/>
      <c r="Y45" s="29"/>
      <c r="Z45" s="51"/>
      <c r="AA45" s="62"/>
    </row>
    <row r="46" spans="1:29" s="61" customFormat="1" ht="59" customHeight="1">
      <c r="A46" s="56" t="s">
        <v>78</v>
      </c>
      <c r="B46" s="56" t="s">
        <v>87</v>
      </c>
      <c r="C46" s="57">
        <v>475</v>
      </c>
      <c r="D46" s="58">
        <f t="shared" si="3"/>
        <v>403.75</v>
      </c>
      <c r="E46" s="57">
        <v>260</v>
      </c>
      <c r="F46" s="59">
        <f t="shared" si="4"/>
        <v>221</v>
      </c>
      <c r="G46" s="57">
        <v>300</v>
      </c>
      <c r="H46" s="58">
        <f t="shared" si="5"/>
        <v>255</v>
      </c>
      <c r="I46" s="286" t="s">
        <v>212</v>
      </c>
      <c r="J46" s="287"/>
      <c r="K46" s="287"/>
      <c r="L46" s="288"/>
      <c r="M46" s="286" t="s">
        <v>213</v>
      </c>
      <c r="N46" s="287"/>
      <c r="O46" s="288"/>
      <c r="P46" s="286" t="s">
        <v>216</v>
      </c>
      <c r="Q46" s="287"/>
      <c r="R46" s="287"/>
      <c r="S46" s="288"/>
      <c r="T46" s="286" t="s">
        <v>217</v>
      </c>
      <c r="U46" s="287"/>
      <c r="V46" s="287"/>
      <c r="W46" s="288"/>
      <c r="X46" s="56"/>
      <c r="Y46" s="56"/>
      <c r="Z46" s="60"/>
      <c r="AA46" s="97"/>
    </row>
    <row r="47" spans="1:29" s="61" customFormat="1" ht="23" customHeight="1">
      <c r="A47" s="56" t="s">
        <v>78</v>
      </c>
      <c r="B47" s="56" t="s">
        <v>374</v>
      </c>
      <c r="C47" s="244"/>
      <c r="D47" s="245"/>
      <c r="E47" s="245"/>
      <c r="F47" s="245"/>
      <c r="G47" s="245"/>
      <c r="H47" s="246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56"/>
      <c r="Y47" s="56"/>
      <c r="Z47" s="60"/>
      <c r="AA47" s="62"/>
    </row>
    <row r="48" spans="1:29" s="61" customFormat="1" ht="18" customHeight="1">
      <c r="A48" s="56" t="s">
        <v>78</v>
      </c>
      <c r="B48" s="56" t="s">
        <v>348</v>
      </c>
      <c r="C48" s="244"/>
      <c r="D48" s="245"/>
      <c r="E48" s="245"/>
      <c r="F48" s="245"/>
      <c r="G48" s="245"/>
      <c r="H48" s="246"/>
      <c r="I48" s="476" t="s">
        <v>249</v>
      </c>
      <c r="J48" s="476"/>
      <c r="K48" s="476"/>
      <c r="L48" s="476"/>
      <c r="M48" s="476" t="s">
        <v>250</v>
      </c>
      <c r="N48" s="476"/>
      <c r="O48" s="476"/>
      <c r="P48" s="80"/>
      <c r="Q48" s="80"/>
      <c r="R48" s="80"/>
      <c r="S48" s="80"/>
      <c r="T48" s="80"/>
      <c r="U48" s="80"/>
      <c r="V48" s="80"/>
      <c r="W48" s="80"/>
      <c r="X48" s="56"/>
      <c r="Y48" s="56"/>
      <c r="Z48" s="60"/>
      <c r="AA48" s="81"/>
    </row>
    <row r="49" spans="1:28" s="61" customFormat="1" ht="16" customHeight="1">
      <c r="A49" s="56" t="s">
        <v>78</v>
      </c>
      <c r="B49" s="83" t="s">
        <v>350</v>
      </c>
      <c r="C49" s="244"/>
      <c r="D49" s="245"/>
      <c r="E49" s="245"/>
      <c r="F49" s="245"/>
      <c r="G49" s="245"/>
      <c r="H49" s="246"/>
      <c r="I49" s="215" t="s">
        <v>351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81"/>
    </row>
    <row r="50" spans="1:28" s="16" customFormat="1" ht="22" customHeight="1">
      <c r="A50" s="14" t="s">
        <v>78</v>
      </c>
      <c r="B50" s="14" t="s">
        <v>80</v>
      </c>
      <c r="C50" s="15">
        <v>140</v>
      </c>
      <c r="D50" s="10">
        <f t="shared" si="3"/>
        <v>119</v>
      </c>
      <c r="E50" s="15">
        <v>80</v>
      </c>
      <c r="F50" s="24">
        <f t="shared" si="4"/>
        <v>68</v>
      </c>
      <c r="G50" s="15">
        <v>80</v>
      </c>
      <c r="H50" s="10">
        <f t="shared" si="5"/>
        <v>68</v>
      </c>
      <c r="I50" s="384" t="s">
        <v>262</v>
      </c>
      <c r="J50" s="385"/>
      <c r="K50" s="385"/>
      <c r="L50" s="385"/>
      <c r="M50" s="386"/>
      <c r="N50" s="455" t="s">
        <v>269</v>
      </c>
      <c r="O50" s="371"/>
      <c r="P50" s="371"/>
      <c r="Q50" s="371"/>
      <c r="R50" s="372"/>
      <c r="S50" s="370" t="s">
        <v>277</v>
      </c>
      <c r="T50" s="371"/>
      <c r="U50" s="371"/>
      <c r="V50" s="371"/>
      <c r="W50" s="372"/>
      <c r="X50" s="14"/>
      <c r="Y50" s="14"/>
      <c r="Z50" s="31"/>
      <c r="AA50" s="417"/>
      <c r="AB50" s="480"/>
    </row>
    <row r="51" spans="1:28" s="16" customFormat="1" ht="19" customHeight="1">
      <c r="A51" s="14" t="s">
        <v>78</v>
      </c>
      <c r="B51" s="14" t="s">
        <v>79</v>
      </c>
      <c r="C51" s="15">
        <v>170</v>
      </c>
      <c r="D51" s="10">
        <f>C51-(C51*0.15)</f>
        <v>144.5</v>
      </c>
      <c r="E51" s="15">
        <v>115</v>
      </c>
      <c r="F51" s="24">
        <f>E51-(E51*0.15)</f>
        <v>97.75</v>
      </c>
      <c r="G51" s="15">
        <v>140</v>
      </c>
      <c r="H51" s="10">
        <f>G51-(G51*0.15)</f>
        <v>119</v>
      </c>
      <c r="I51" s="387"/>
      <c r="J51" s="388"/>
      <c r="K51" s="388"/>
      <c r="L51" s="388"/>
      <c r="M51" s="389"/>
      <c r="N51" s="373"/>
      <c r="O51" s="374"/>
      <c r="P51" s="374"/>
      <c r="Q51" s="374"/>
      <c r="R51" s="375"/>
      <c r="S51" s="373"/>
      <c r="T51" s="374"/>
      <c r="U51" s="374"/>
      <c r="V51" s="374"/>
      <c r="W51" s="375"/>
      <c r="X51" s="14"/>
      <c r="Y51" s="14"/>
      <c r="Z51" s="31"/>
      <c r="AA51" s="417"/>
      <c r="AB51" s="480"/>
    </row>
    <row r="52" spans="1:28" s="16" customFormat="1">
      <c r="A52" s="14" t="s">
        <v>78</v>
      </c>
      <c r="B52" s="14" t="s">
        <v>86</v>
      </c>
      <c r="C52" s="15">
        <v>80</v>
      </c>
      <c r="D52" s="10">
        <f t="shared" si="3"/>
        <v>68</v>
      </c>
      <c r="E52" s="15">
        <v>48</v>
      </c>
      <c r="F52" s="10">
        <f t="shared" si="4"/>
        <v>40.799999999999997</v>
      </c>
      <c r="G52" s="15">
        <v>50</v>
      </c>
      <c r="H52" s="10">
        <f t="shared" si="5"/>
        <v>42.5</v>
      </c>
      <c r="I52" s="420" t="s">
        <v>263</v>
      </c>
      <c r="J52" s="421"/>
      <c r="K52" s="421"/>
      <c r="L52" s="421"/>
      <c r="M52" s="422"/>
      <c r="N52" s="433" t="s">
        <v>270</v>
      </c>
      <c r="O52" s="434"/>
      <c r="P52" s="434"/>
      <c r="Q52" s="434"/>
      <c r="R52" s="435"/>
      <c r="S52" s="433" t="s">
        <v>278</v>
      </c>
      <c r="T52" s="434"/>
      <c r="U52" s="434"/>
      <c r="V52" s="434"/>
      <c r="W52" s="435"/>
      <c r="X52" s="14"/>
      <c r="Y52" s="14"/>
      <c r="Z52" s="31"/>
      <c r="AA52" s="285" t="s">
        <v>276</v>
      </c>
    </row>
    <row r="53" spans="1:28" s="16" customFormat="1">
      <c r="A53" s="14" t="s">
        <v>78</v>
      </c>
      <c r="B53" s="14" t="s">
        <v>85</v>
      </c>
      <c r="C53" s="15">
        <v>96</v>
      </c>
      <c r="D53" s="10">
        <f t="shared" si="3"/>
        <v>81.599999999999994</v>
      </c>
      <c r="E53" s="15">
        <v>48</v>
      </c>
      <c r="F53" s="10">
        <f t="shared" si="4"/>
        <v>40.799999999999997</v>
      </c>
      <c r="G53" s="15">
        <v>60</v>
      </c>
      <c r="H53" s="10">
        <f t="shared" si="5"/>
        <v>51</v>
      </c>
      <c r="I53" s="420" t="s">
        <v>264</v>
      </c>
      <c r="J53" s="421"/>
      <c r="K53" s="421"/>
      <c r="L53" s="421"/>
      <c r="M53" s="422"/>
      <c r="N53" s="433" t="s">
        <v>271</v>
      </c>
      <c r="O53" s="434"/>
      <c r="P53" s="434"/>
      <c r="Q53" s="434"/>
      <c r="R53" s="435"/>
      <c r="S53" s="433" t="s">
        <v>279</v>
      </c>
      <c r="T53" s="434"/>
      <c r="U53" s="434"/>
      <c r="V53" s="434"/>
      <c r="W53" s="435"/>
      <c r="X53" s="14"/>
      <c r="Y53" s="14"/>
      <c r="Z53" s="31"/>
      <c r="AA53" s="285"/>
    </row>
    <row r="54" spans="1:28" s="16" customFormat="1">
      <c r="A54" s="14" t="s">
        <v>78</v>
      </c>
      <c r="B54" s="14" t="s">
        <v>84</v>
      </c>
      <c r="C54" s="15">
        <v>102</v>
      </c>
      <c r="D54" s="10">
        <f t="shared" si="3"/>
        <v>86.7</v>
      </c>
      <c r="E54" s="15">
        <v>50</v>
      </c>
      <c r="F54" s="10">
        <f t="shared" si="4"/>
        <v>42.5</v>
      </c>
      <c r="G54" s="15">
        <v>60</v>
      </c>
      <c r="H54" s="10">
        <f t="shared" si="5"/>
        <v>51</v>
      </c>
      <c r="I54" s="420" t="s">
        <v>265</v>
      </c>
      <c r="J54" s="421"/>
      <c r="K54" s="421"/>
      <c r="L54" s="421"/>
      <c r="M54" s="422"/>
      <c r="N54" s="433" t="s">
        <v>272</v>
      </c>
      <c r="O54" s="434"/>
      <c r="P54" s="434"/>
      <c r="Q54" s="434"/>
      <c r="R54" s="435"/>
      <c r="S54" s="433" t="s">
        <v>280</v>
      </c>
      <c r="T54" s="434"/>
      <c r="U54" s="434"/>
      <c r="V54" s="434"/>
      <c r="W54" s="435"/>
      <c r="X54" s="14"/>
      <c r="Y54" s="14"/>
      <c r="Z54" s="31"/>
      <c r="AA54" s="285"/>
    </row>
    <row r="55" spans="1:28" s="16" customFormat="1">
      <c r="A55" s="14" t="s">
        <v>78</v>
      </c>
      <c r="B55" s="14" t="s">
        <v>83</v>
      </c>
      <c r="C55" s="15">
        <v>114</v>
      </c>
      <c r="D55" s="10">
        <f t="shared" si="3"/>
        <v>96.9</v>
      </c>
      <c r="E55" s="15">
        <v>52</v>
      </c>
      <c r="F55" s="10">
        <f t="shared" si="4"/>
        <v>44.2</v>
      </c>
      <c r="G55" s="15">
        <v>60</v>
      </c>
      <c r="H55" s="10">
        <f t="shared" si="5"/>
        <v>51</v>
      </c>
      <c r="I55" s="420" t="s">
        <v>266</v>
      </c>
      <c r="J55" s="421"/>
      <c r="K55" s="421"/>
      <c r="L55" s="421"/>
      <c r="M55" s="422"/>
      <c r="N55" s="433" t="s">
        <v>273</v>
      </c>
      <c r="O55" s="434"/>
      <c r="P55" s="434"/>
      <c r="Q55" s="434"/>
      <c r="R55" s="435"/>
      <c r="S55" s="433" t="s">
        <v>281</v>
      </c>
      <c r="T55" s="434"/>
      <c r="U55" s="434"/>
      <c r="V55" s="434"/>
      <c r="W55" s="435"/>
      <c r="X55" s="14"/>
      <c r="Y55" s="14"/>
      <c r="Z55" s="31"/>
      <c r="AA55" s="285"/>
    </row>
    <row r="56" spans="1:28" s="16" customFormat="1">
      <c r="A56" s="14" t="s">
        <v>78</v>
      </c>
      <c r="B56" s="14" t="s">
        <v>82</v>
      </c>
      <c r="C56" s="15">
        <v>170</v>
      </c>
      <c r="D56" s="10">
        <f t="shared" si="3"/>
        <v>144.5</v>
      </c>
      <c r="E56" s="15">
        <v>115</v>
      </c>
      <c r="F56" s="10">
        <f t="shared" si="4"/>
        <v>97.75</v>
      </c>
      <c r="G56" s="15">
        <v>140</v>
      </c>
      <c r="H56" s="10">
        <f t="shared" si="5"/>
        <v>119</v>
      </c>
      <c r="I56" s="420" t="s">
        <v>267</v>
      </c>
      <c r="J56" s="421"/>
      <c r="K56" s="421"/>
      <c r="L56" s="421"/>
      <c r="M56" s="422"/>
      <c r="N56" s="433" t="s">
        <v>274</v>
      </c>
      <c r="O56" s="434"/>
      <c r="P56" s="434"/>
      <c r="Q56" s="434"/>
      <c r="R56" s="435"/>
      <c r="S56" s="433" t="s">
        <v>282</v>
      </c>
      <c r="T56" s="434"/>
      <c r="U56" s="434"/>
      <c r="V56" s="434"/>
      <c r="W56" s="435"/>
      <c r="X56" s="14"/>
      <c r="Y56" s="14"/>
      <c r="Z56" s="31"/>
      <c r="AA56" s="285"/>
    </row>
    <row r="57" spans="1:28" s="16" customFormat="1">
      <c r="A57" s="14" t="s">
        <v>78</v>
      </c>
      <c r="B57" s="14" t="s">
        <v>81</v>
      </c>
      <c r="C57" s="15">
        <v>170</v>
      </c>
      <c r="D57" s="10">
        <f t="shared" si="3"/>
        <v>144.5</v>
      </c>
      <c r="E57" s="15">
        <v>115</v>
      </c>
      <c r="F57" s="10">
        <f t="shared" si="4"/>
        <v>97.75</v>
      </c>
      <c r="G57" s="15">
        <v>140</v>
      </c>
      <c r="H57" s="10">
        <f t="shared" si="5"/>
        <v>119</v>
      </c>
      <c r="I57" s="420" t="s">
        <v>268</v>
      </c>
      <c r="J57" s="421"/>
      <c r="K57" s="421"/>
      <c r="L57" s="421"/>
      <c r="M57" s="422"/>
      <c r="N57" s="433" t="s">
        <v>275</v>
      </c>
      <c r="O57" s="434"/>
      <c r="P57" s="434"/>
      <c r="Q57" s="434"/>
      <c r="R57" s="435"/>
      <c r="S57" s="433" t="s">
        <v>283</v>
      </c>
      <c r="T57" s="434"/>
      <c r="U57" s="434"/>
      <c r="V57" s="434"/>
      <c r="W57" s="435"/>
      <c r="X57" s="14"/>
      <c r="Y57" s="14"/>
      <c r="Z57" s="31"/>
      <c r="AA57" s="285"/>
    </row>
    <row r="58" spans="1:28" ht="19" customHeight="1">
      <c r="A58" s="102" t="s">
        <v>66</v>
      </c>
      <c r="B58" s="102" t="s">
        <v>21</v>
      </c>
      <c r="C58" s="104">
        <v>105</v>
      </c>
      <c r="D58" s="105">
        <f>C58-(C58*0.15)</f>
        <v>89.25</v>
      </c>
      <c r="E58" s="104">
        <v>60</v>
      </c>
      <c r="F58" s="105">
        <f>E58-(E58*0.15)</f>
        <v>51</v>
      </c>
      <c r="G58" s="104">
        <v>72</v>
      </c>
      <c r="H58" s="105">
        <f>G58-(G58*0.15)</f>
        <v>61.2</v>
      </c>
      <c r="I58" s="235" t="s">
        <v>142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  <c r="AA58" s="37"/>
    </row>
    <row r="59" spans="1:28" ht="16" customHeight="1">
      <c r="A59" s="102" t="s">
        <v>66</v>
      </c>
      <c r="B59" s="102" t="s">
        <v>22</v>
      </c>
      <c r="C59" s="104">
        <v>104</v>
      </c>
      <c r="D59" s="105">
        <f t="shared" ref="D59:D64" si="6">C59-(C59*0.15)</f>
        <v>88.4</v>
      </c>
      <c r="E59" s="104">
        <v>60</v>
      </c>
      <c r="F59" s="105">
        <f t="shared" ref="F59:F64" si="7">E59-(E59*0.15)</f>
        <v>51</v>
      </c>
      <c r="G59" s="104">
        <v>72</v>
      </c>
      <c r="H59" s="105">
        <f t="shared" ref="H59:H64" si="8">G59-(G59*0.15)</f>
        <v>61.2</v>
      </c>
      <c r="I59" s="253" t="s">
        <v>144</v>
      </c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5"/>
    </row>
    <row r="60" spans="1:28" ht="16" customHeight="1">
      <c r="A60" s="102" t="s">
        <v>66</v>
      </c>
      <c r="B60" s="102" t="s">
        <v>23</v>
      </c>
      <c r="C60" s="104">
        <v>95</v>
      </c>
      <c r="D60" s="105">
        <f t="shared" si="6"/>
        <v>80.75</v>
      </c>
      <c r="E60" s="104">
        <v>60</v>
      </c>
      <c r="F60" s="105">
        <f t="shared" si="7"/>
        <v>51</v>
      </c>
      <c r="G60" s="104">
        <v>60</v>
      </c>
      <c r="H60" s="105">
        <f t="shared" si="8"/>
        <v>51</v>
      </c>
      <c r="I60" s="235" t="s">
        <v>141</v>
      </c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7"/>
    </row>
    <row r="61" spans="1:28" ht="16" customHeight="1">
      <c r="A61" s="102" t="s">
        <v>66</v>
      </c>
      <c r="B61" s="102" t="s">
        <v>24</v>
      </c>
      <c r="C61" s="104">
        <v>95</v>
      </c>
      <c r="D61" s="105">
        <f t="shared" si="6"/>
        <v>80.75</v>
      </c>
      <c r="E61" s="104">
        <v>50</v>
      </c>
      <c r="F61" s="105">
        <f t="shared" si="7"/>
        <v>42.5</v>
      </c>
      <c r="G61" s="104">
        <v>50</v>
      </c>
      <c r="H61" s="105">
        <f t="shared" si="8"/>
        <v>42.5</v>
      </c>
      <c r="I61" s="259" t="s">
        <v>404</v>
      </c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1"/>
    </row>
    <row r="62" spans="1:28" ht="16" customHeight="1">
      <c r="A62" s="102" t="s">
        <v>66</v>
      </c>
      <c r="B62" s="102" t="s">
        <v>25</v>
      </c>
      <c r="C62" s="104">
        <v>50</v>
      </c>
      <c r="D62" s="105">
        <f t="shared" si="6"/>
        <v>42.5</v>
      </c>
      <c r="E62" s="104">
        <v>40</v>
      </c>
      <c r="F62" s="105">
        <f t="shared" si="7"/>
        <v>34</v>
      </c>
      <c r="G62" s="104">
        <v>36</v>
      </c>
      <c r="H62" s="105">
        <f t="shared" si="8"/>
        <v>30.6</v>
      </c>
      <c r="I62" s="256" t="s">
        <v>143</v>
      </c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8"/>
    </row>
    <row r="63" spans="1:28" ht="16" customHeight="1">
      <c r="A63" s="102" t="s">
        <v>66</v>
      </c>
      <c r="B63" s="102" t="s">
        <v>26</v>
      </c>
      <c r="C63" s="104">
        <v>84</v>
      </c>
      <c r="D63" s="105">
        <f t="shared" si="6"/>
        <v>71.400000000000006</v>
      </c>
      <c r="E63" s="104">
        <v>60</v>
      </c>
      <c r="F63" s="105">
        <f t="shared" si="7"/>
        <v>51</v>
      </c>
      <c r="G63" s="104">
        <v>48</v>
      </c>
      <c r="H63" s="105">
        <f t="shared" si="8"/>
        <v>40.799999999999997</v>
      </c>
      <c r="I63" s="253" t="s">
        <v>145</v>
      </c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5"/>
    </row>
    <row r="64" spans="1:28" ht="16" customHeight="1">
      <c r="A64" s="102" t="s">
        <v>66</v>
      </c>
      <c r="B64" s="102" t="s">
        <v>27</v>
      </c>
      <c r="C64" s="104">
        <v>80</v>
      </c>
      <c r="D64" s="105">
        <f t="shared" si="6"/>
        <v>68</v>
      </c>
      <c r="E64" s="104">
        <v>60</v>
      </c>
      <c r="F64" s="105">
        <f t="shared" si="7"/>
        <v>51</v>
      </c>
      <c r="G64" s="104">
        <v>48</v>
      </c>
      <c r="H64" s="105">
        <f t="shared" si="8"/>
        <v>40.799999999999997</v>
      </c>
      <c r="I64" s="235" t="s">
        <v>352</v>
      </c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7"/>
      <c r="AA64" s="37"/>
    </row>
    <row r="65" spans="1:53">
      <c r="A65" s="102" t="s">
        <v>66</v>
      </c>
      <c r="B65" s="102" t="s">
        <v>28</v>
      </c>
      <c r="C65" s="104">
        <v>110</v>
      </c>
      <c r="D65" s="105">
        <f t="shared" ref="D65:D93" si="9">C65-(C65*0.15)</f>
        <v>93.5</v>
      </c>
      <c r="E65" s="104">
        <v>72</v>
      </c>
      <c r="F65" s="105">
        <f t="shared" ref="F65:F93" si="10">E65-(E65*0.15)</f>
        <v>61.2</v>
      </c>
      <c r="G65" s="104">
        <v>84</v>
      </c>
      <c r="H65" s="135">
        <f t="shared" ref="H65:H93" si="11">G65-(G65*0.15)</f>
        <v>71.400000000000006</v>
      </c>
      <c r="I65" s="145"/>
      <c r="J65" s="146"/>
      <c r="K65" s="146"/>
      <c r="L65" s="146"/>
      <c r="M65" s="146"/>
      <c r="N65" s="146"/>
      <c r="O65" s="146"/>
      <c r="P65" s="146"/>
      <c r="Q65" s="99"/>
      <c r="R65" s="99"/>
      <c r="S65" s="99"/>
      <c r="T65" s="99"/>
      <c r="U65" s="99"/>
      <c r="V65" s="99"/>
      <c r="W65" s="99"/>
      <c r="X65" s="99"/>
      <c r="Y65" s="99"/>
      <c r="Z65" s="100"/>
      <c r="AA65" s="63"/>
    </row>
    <row r="66" spans="1:53">
      <c r="A66" s="102" t="s">
        <v>66</v>
      </c>
      <c r="B66" s="102" t="s">
        <v>29</v>
      </c>
      <c r="C66" s="329" t="s">
        <v>74</v>
      </c>
      <c r="D66" s="329"/>
      <c r="E66" s="329"/>
      <c r="F66" s="329"/>
      <c r="G66" s="329"/>
      <c r="H66" s="329"/>
      <c r="I66" s="214" t="s">
        <v>156</v>
      </c>
      <c r="J66" s="99"/>
      <c r="K66" s="99"/>
      <c r="L66" s="99"/>
      <c r="M66" s="99"/>
      <c r="N66" s="451" t="s">
        <v>252</v>
      </c>
      <c r="O66" s="452"/>
      <c r="P66" s="452"/>
      <c r="Q66" s="453"/>
      <c r="R66" s="99"/>
      <c r="S66" s="99"/>
      <c r="T66" s="99"/>
      <c r="U66" s="99"/>
      <c r="V66" s="99"/>
      <c r="W66" s="100"/>
      <c r="X66" s="420" t="s">
        <v>157</v>
      </c>
      <c r="Y66" s="421"/>
      <c r="Z66" s="422"/>
      <c r="AA66" s="118"/>
      <c r="AB66" s="65"/>
    </row>
    <row r="67" spans="1:53">
      <c r="A67" s="102" t="s">
        <v>66</v>
      </c>
      <c r="B67" s="102" t="s">
        <v>30</v>
      </c>
      <c r="C67" s="104">
        <v>90</v>
      </c>
      <c r="D67" s="105">
        <f t="shared" si="9"/>
        <v>76.5</v>
      </c>
      <c r="E67" s="104">
        <v>60</v>
      </c>
      <c r="F67" s="105">
        <f t="shared" si="10"/>
        <v>51</v>
      </c>
      <c r="G67" s="104">
        <v>60</v>
      </c>
      <c r="H67" s="105">
        <f t="shared" si="11"/>
        <v>51</v>
      </c>
      <c r="I67" s="259" t="s">
        <v>434</v>
      </c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1"/>
      <c r="AA67" s="118"/>
      <c r="AB67" s="157"/>
    </row>
    <row r="68" spans="1:53">
      <c r="A68" s="102" t="s">
        <v>66</v>
      </c>
      <c r="B68" s="102" t="s">
        <v>31</v>
      </c>
      <c r="C68" s="104">
        <v>90</v>
      </c>
      <c r="D68" s="105">
        <f t="shared" si="9"/>
        <v>76.5</v>
      </c>
      <c r="E68" s="104">
        <v>60</v>
      </c>
      <c r="F68" s="105">
        <f t="shared" si="10"/>
        <v>51</v>
      </c>
      <c r="G68" s="104">
        <v>60</v>
      </c>
      <c r="H68" s="105">
        <f t="shared" si="11"/>
        <v>51</v>
      </c>
      <c r="I68" s="102"/>
      <c r="J68" s="102"/>
      <c r="K68" s="102"/>
      <c r="L68" s="224" t="s">
        <v>253</v>
      </c>
      <c r="M68" s="225"/>
      <c r="N68" s="225"/>
      <c r="O68" s="225"/>
      <c r="P68" s="226"/>
      <c r="Q68" s="102"/>
      <c r="R68" s="102"/>
      <c r="S68" s="102"/>
      <c r="T68" s="102"/>
      <c r="U68" s="102"/>
      <c r="V68" s="102"/>
      <c r="W68" s="102"/>
      <c r="X68" s="102"/>
      <c r="Y68" s="102"/>
      <c r="Z68" s="106"/>
      <c r="AA68" s="88"/>
      <c r="AB68" s="157"/>
    </row>
    <row r="69" spans="1:53" s="3" customFormat="1">
      <c r="A69" s="102" t="s">
        <v>66</v>
      </c>
      <c r="B69" s="102" t="s">
        <v>32</v>
      </c>
      <c r="C69" s="104">
        <v>160</v>
      </c>
      <c r="D69" s="105">
        <f t="shared" si="9"/>
        <v>136</v>
      </c>
      <c r="E69" s="104">
        <v>100</v>
      </c>
      <c r="F69" s="105">
        <f t="shared" si="10"/>
        <v>85</v>
      </c>
      <c r="G69" s="104">
        <v>120</v>
      </c>
      <c r="H69" s="105">
        <f t="shared" si="11"/>
        <v>102</v>
      </c>
      <c r="I69" s="224" t="s">
        <v>160</v>
      </c>
      <c r="J69" s="225"/>
      <c r="K69" s="225"/>
      <c r="L69" s="226"/>
      <c r="M69" s="102"/>
      <c r="N69" s="102"/>
      <c r="O69" s="224" t="s">
        <v>161</v>
      </c>
      <c r="P69" s="225"/>
      <c r="Q69" s="225"/>
      <c r="R69" s="226"/>
      <c r="S69" s="102"/>
      <c r="T69" s="224" t="s">
        <v>162</v>
      </c>
      <c r="U69" s="225"/>
      <c r="V69" s="225"/>
      <c r="W69" s="226"/>
      <c r="X69" s="102"/>
      <c r="Y69" s="102"/>
      <c r="Z69" s="106"/>
      <c r="AA69" s="118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53" s="3" customFormat="1" ht="17" customHeight="1">
      <c r="A70" s="102" t="s">
        <v>66</v>
      </c>
      <c r="B70" s="102" t="s">
        <v>33</v>
      </c>
      <c r="C70" s="104">
        <v>172</v>
      </c>
      <c r="D70" s="105">
        <f t="shared" si="9"/>
        <v>146.19999999999999</v>
      </c>
      <c r="E70" s="104">
        <v>100</v>
      </c>
      <c r="F70" s="105">
        <f t="shared" si="10"/>
        <v>85</v>
      </c>
      <c r="G70" s="104">
        <v>144</v>
      </c>
      <c r="H70" s="105">
        <f t="shared" si="11"/>
        <v>122.4</v>
      </c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477"/>
      <c r="T70" s="478"/>
      <c r="U70" s="478"/>
      <c r="V70" s="478"/>
      <c r="W70" s="479"/>
      <c r="X70" s="102"/>
      <c r="Y70" s="102"/>
      <c r="Z70" s="106"/>
      <c r="AA70" s="175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</row>
    <row r="71" spans="1:53" s="22" customFormat="1" ht="48" customHeight="1">
      <c r="A71" s="136" t="s">
        <v>65</v>
      </c>
      <c r="B71" s="136" t="s">
        <v>39</v>
      </c>
      <c r="C71" s="137">
        <v>420</v>
      </c>
      <c r="D71" s="139">
        <f t="shared" si="9"/>
        <v>357</v>
      </c>
      <c r="E71" s="137">
        <v>260</v>
      </c>
      <c r="F71" s="150">
        <f t="shared" si="10"/>
        <v>221</v>
      </c>
      <c r="G71" s="137">
        <v>336</v>
      </c>
      <c r="H71" s="139">
        <f t="shared" si="11"/>
        <v>285.60000000000002</v>
      </c>
      <c r="I71" s="151"/>
      <c r="J71" s="151"/>
      <c r="K71" s="151"/>
      <c r="L71" s="445" t="s">
        <v>155</v>
      </c>
      <c r="M71" s="446"/>
      <c r="N71" s="447"/>
      <c r="O71" s="152"/>
      <c r="P71" s="448" t="s">
        <v>406</v>
      </c>
      <c r="Q71" s="449"/>
      <c r="R71" s="450"/>
      <c r="S71" s="448" t="s">
        <v>354</v>
      </c>
      <c r="T71" s="449"/>
      <c r="U71" s="449"/>
      <c r="V71" s="449"/>
      <c r="W71" s="450"/>
      <c r="X71" s="153"/>
      <c r="Y71" s="153"/>
      <c r="Z71" s="153"/>
      <c r="AA71" s="117" t="s">
        <v>407</v>
      </c>
      <c r="AB71" s="95"/>
      <c r="AC71" s="95"/>
    </row>
    <row r="72" spans="1:53" s="22" customFormat="1" ht="68" customHeight="1">
      <c r="A72" s="136" t="s">
        <v>65</v>
      </c>
      <c r="B72" s="136" t="s">
        <v>42</v>
      </c>
      <c r="C72" s="137">
        <v>940</v>
      </c>
      <c r="D72" s="139">
        <f t="shared" si="9"/>
        <v>799</v>
      </c>
      <c r="E72" s="137">
        <v>490</v>
      </c>
      <c r="F72" s="138">
        <f t="shared" si="10"/>
        <v>416.5</v>
      </c>
      <c r="G72" s="137">
        <v>672</v>
      </c>
      <c r="H72" s="139">
        <f t="shared" si="11"/>
        <v>571.20000000000005</v>
      </c>
      <c r="I72" s="440" t="s">
        <v>367</v>
      </c>
      <c r="J72" s="440"/>
      <c r="K72" s="440"/>
      <c r="L72" s="440"/>
      <c r="M72" s="440"/>
      <c r="N72" s="440"/>
      <c r="O72" s="151"/>
      <c r="P72" s="441" t="s">
        <v>386</v>
      </c>
      <c r="Q72" s="442"/>
      <c r="R72" s="443"/>
      <c r="S72" s="153"/>
      <c r="T72" s="153"/>
      <c r="U72" s="153"/>
      <c r="V72" s="153"/>
      <c r="W72" s="153"/>
      <c r="X72" s="153"/>
      <c r="Y72" s="153"/>
      <c r="Z72" s="153"/>
      <c r="AA72" s="52"/>
      <c r="AB72" s="95"/>
      <c r="AC72" s="95"/>
    </row>
    <row r="73" spans="1:53">
      <c r="A73" s="8" t="s">
        <v>65</v>
      </c>
      <c r="B73" s="8" t="s">
        <v>178</v>
      </c>
      <c r="C73" s="459"/>
      <c r="D73" s="460"/>
      <c r="E73" s="460"/>
      <c r="F73" s="460"/>
      <c r="G73" s="460"/>
      <c r="H73" s="461"/>
      <c r="I73" s="437" t="s">
        <v>179</v>
      </c>
      <c r="J73" s="437"/>
      <c r="K73" s="437"/>
      <c r="L73" s="437"/>
      <c r="M73" s="437"/>
      <c r="N73" s="437"/>
      <c r="O73" s="437"/>
      <c r="P73" s="437"/>
      <c r="Q73" s="437"/>
      <c r="R73" s="437"/>
      <c r="S73" s="48"/>
      <c r="T73" s="48"/>
      <c r="U73" s="48"/>
      <c r="V73" s="48"/>
      <c r="W73" s="48"/>
      <c r="X73" s="48"/>
      <c r="Y73" s="48"/>
      <c r="Z73" s="48"/>
      <c r="AA73" s="37"/>
    </row>
    <row r="74" spans="1:53">
      <c r="A74" s="102" t="s">
        <v>65</v>
      </c>
      <c r="B74" s="102" t="s">
        <v>44</v>
      </c>
      <c r="C74" s="104">
        <v>1470</v>
      </c>
      <c r="D74" s="105">
        <f t="shared" si="9"/>
        <v>1249.5</v>
      </c>
      <c r="E74" s="104">
        <v>860</v>
      </c>
      <c r="F74" s="105">
        <f t="shared" si="10"/>
        <v>731</v>
      </c>
      <c r="G74" s="104">
        <v>920</v>
      </c>
      <c r="H74" s="105">
        <f t="shared" si="11"/>
        <v>782</v>
      </c>
      <c r="I74" s="444" t="s">
        <v>153</v>
      </c>
      <c r="J74" s="444"/>
      <c r="K74" s="444"/>
      <c r="L74" s="444"/>
      <c r="M74" s="444"/>
      <c r="N74" s="444"/>
      <c r="O74" s="444"/>
      <c r="P74" s="444"/>
      <c r="Q74" s="444"/>
      <c r="R74" s="444"/>
      <c r="S74" s="102"/>
      <c r="T74" s="102"/>
      <c r="U74" s="102"/>
      <c r="V74" s="102"/>
      <c r="W74" s="102"/>
      <c r="X74" s="102"/>
      <c r="Y74" s="102"/>
      <c r="Z74" s="102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</row>
    <row r="75" spans="1:53" ht="17" customHeight="1">
      <c r="A75" s="102" t="s">
        <v>65</v>
      </c>
      <c r="B75" s="102" t="s">
        <v>45</v>
      </c>
      <c r="C75" s="104">
        <v>168</v>
      </c>
      <c r="D75" s="105">
        <f t="shared" si="9"/>
        <v>142.80000000000001</v>
      </c>
      <c r="E75" s="154">
        <v>80</v>
      </c>
      <c r="F75" s="155">
        <f t="shared" si="10"/>
        <v>68</v>
      </c>
      <c r="G75" s="104">
        <v>108</v>
      </c>
      <c r="H75" s="105">
        <f t="shared" si="11"/>
        <v>91.8</v>
      </c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102"/>
      <c r="T75" s="156"/>
      <c r="U75" s="156"/>
      <c r="V75" s="156"/>
      <c r="W75" s="102"/>
      <c r="X75" s="102"/>
      <c r="Y75" s="102"/>
      <c r="Z75" s="102"/>
      <c r="AA75" s="159"/>
      <c r="AB75" s="95"/>
      <c r="AC75" s="95"/>
      <c r="AD75" s="95"/>
      <c r="AE75" s="95"/>
      <c r="AF75" s="95"/>
      <c r="AG75" s="95"/>
      <c r="AH75" s="159"/>
      <c r="AI75" s="159"/>
      <c r="AJ75" s="159"/>
      <c r="AK75" s="159"/>
    </row>
    <row r="76" spans="1:53">
      <c r="A76" s="102" t="s">
        <v>65</v>
      </c>
      <c r="B76" s="102" t="s">
        <v>46</v>
      </c>
      <c r="C76" s="104">
        <v>168</v>
      </c>
      <c r="D76" s="105">
        <f t="shared" si="9"/>
        <v>142.80000000000001</v>
      </c>
      <c r="E76" s="154">
        <v>80</v>
      </c>
      <c r="F76" s="155">
        <f t="shared" si="10"/>
        <v>68</v>
      </c>
      <c r="G76" s="104">
        <v>108</v>
      </c>
      <c r="H76" s="105">
        <f t="shared" si="11"/>
        <v>91.8</v>
      </c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102"/>
      <c r="T76" s="156"/>
      <c r="U76" s="156"/>
      <c r="V76" s="156"/>
      <c r="W76" s="102"/>
      <c r="X76" s="102"/>
      <c r="Y76" s="102"/>
      <c r="Z76" s="102"/>
      <c r="AA76" s="159"/>
      <c r="AB76" s="95"/>
      <c r="AC76" s="95"/>
      <c r="AD76" s="95"/>
      <c r="AE76" s="95"/>
      <c r="AF76" s="95"/>
      <c r="AG76" s="95"/>
      <c r="AH76" s="159"/>
      <c r="AI76" s="159"/>
      <c r="AJ76" s="159"/>
      <c r="AK76" s="159"/>
    </row>
    <row r="77" spans="1:53">
      <c r="A77" s="102" t="s">
        <v>65</v>
      </c>
      <c r="B77" s="102" t="s">
        <v>47</v>
      </c>
      <c r="C77" s="104">
        <v>168</v>
      </c>
      <c r="D77" s="105">
        <f t="shared" si="9"/>
        <v>142.80000000000001</v>
      </c>
      <c r="E77" s="154">
        <v>80</v>
      </c>
      <c r="F77" s="155">
        <f t="shared" si="10"/>
        <v>68</v>
      </c>
      <c r="G77" s="104">
        <v>108</v>
      </c>
      <c r="H77" s="105">
        <f t="shared" si="11"/>
        <v>91.8</v>
      </c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102"/>
      <c r="T77" s="156"/>
      <c r="U77" s="156"/>
      <c r="V77" s="156"/>
      <c r="W77" s="102"/>
      <c r="X77" s="102"/>
      <c r="Y77" s="102"/>
      <c r="Z77" s="102"/>
      <c r="AA77" s="159"/>
      <c r="AB77" s="95"/>
      <c r="AC77" s="95"/>
      <c r="AD77" s="95"/>
      <c r="AE77" s="95"/>
      <c r="AF77" s="95"/>
      <c r="AG77" s="95"/>
      <c r="AH77" s="159"/>
      <c r="AI77" s="159"/>
      <c r="AJ77" s="159"/>
      <c r="AK77" s="159"/>
    </row>
    <row r="78" spans="1:53">
      <c r="A78" s="102" t="s">
        <v>65</v>
      </c>
      <c r="B78" s="102" t="s">
        <v>48</v>
      </c>
      <c r="C78" s="104">
        <v>168</v>
      </c>
      <c r="D78" s="105">
        <f t="shared" si="9"/>
        <v>142.80000000000001</v>
      </c>
      <c r="E78" s="154">
        <v>80</v>
      </c>
      <c r="F78" s="155">
        <f t="shared" si="10"/>
        <v>68</v>
      </c>
      <c r="G78" s="104">
        <v>108</v>
      </c>
      <c r="H78" s="105">
        <f t="shared" si="11"/>
        <v>91.8</v>
      </c>
      <c r="I78" s="401" t="s">
        <v>373</v>
      </c>
      <c r="J78" s="402"/>
      <c r="K78" s="402"/>
      <c r="L78" s="402"/>
      <c r="M78" s="402"/>
      <c r="N78" s="402"/>
      <c r="O78" s="402"/>
      <c r="P78" s="402"/>
      <c r="Q78" s="402"/>
      <c r="R78" s="403"/>
      <c r="S78" s="102"/>
      <c r="T78" s="156"/>
      <c r="U78" s="156"/>
      <c r="V78" s="156"/>
      <c r="W78" s="102"/>
      <c r="X78" s="102"/>
      <c r="Y78" s="102"/>
      <c r="Z78" s="102"/>
      <c r="AA78" s="438"/>
      <c r="AB78" s="439"/>
      <c r="AC78" s="439"/>
      <c r="AD78" s="439"/>
      <c r="AE78" s="439"/>
      <c r="AF78" s="95"/>
      <c r="AG78" s="95"/>
      <c r="AH78" s="159"/>
      <c r="AI78" s="159"/>
      <c r="AJ78" s="159"/>
      <c r="AK78" s="159"/>
    </row>
    <row r="79" spans="1:53">
      <c r="A79" s="102" t="s">
        <v>65</v>
      </c>
      <c r="B79" s="102" t="s">
        <v>50</v>
      </c>
      <c r="C79" s="104">
        <v>340</v>
      </c>
      <c r="D79" s="105">
        <f t="shared" si="9"/>
        <v>289</v>
      </c>
      <c r="E79" s="154">
        <v>200</v>
      </c>
      <c r="F79" s="155">
        <f t="shared" si="10"/>
        <v>170</v>
      </c>
      <c r="G79" s="104">
        <v>240</v>
      </c>
      <c r="H79" s="105">
        <f t="shared" si="11"/>
        <v>204</v>
      </c>
      <c r="I79" s="404"/>
      <c r="J79" s="405"/>
      <c r="K79" s="405"/>
      <c r="L79" s="405"/>
      <c r="M79" s="405"/>
      <c r="N79" s="405"/>
      <c r="O79" s="405"/>
      <c r="P79" s="405"/>
      <c r="Q79" s="405"/>
      <c r="R79" s="406"/>
      <c r="S79" s="102"/>
      <c r="T79" s="156"/>
      <c r="U79" s="156"/>
      <c r="V79" s="156"/>
      <c r="W79" s="102"/>
      <c r="X79" s="102"/>
      <c r="Y79" s="102"/>
      <c r="Z79" s="102"/>
      <c r="AA79" s="438"/>
      <c r="AB79" s="439"/>
      <c r="AC79" s="439"/>
      <c r="AD79" s="439"/>
      <c r="AE79" s="439"/>
      <c r="AF79" s="95"/>
      <c r="AG79" s="95"/>
      <c r="AH79" s="159"/>
      <c r="AI79" s="159"/>
      <c r="AJ79" s="159"/>
      <c r="AK79" s="159"/>
    </row>
    <row r="80" spans="1:53">
      <c r="A80" s="102" t="s">
        <v>65</v>
      </c>
      <c r="B80" s="102" t="s">
        <v>49</v>
      </c>
      <c r="C80" s="104">
        <v>168</v>
      </c>
      <c r="D80" s="105">
        <f t="shared" si="9"/>
        <v>142.80000000000001</v>
      </c>
      <c r="E80" s="104">
        <v>80</v>
      </c>
      <c r="F80" s="105">
        <f t="shared" si="10"/>
        <v>68</v>
      </c>
      <c r="G80" s="104">
        <v>108</v>
      </c>
      <c r="H80" s="105">
        <f t="shared" si="11"/>
        <v>91.8</v>
      </c>
      <c r="I80" s="444" t="s">
        <v>153</v>
      </c>
      <c r="J80" s="444"/>
      <c r="K80" s="444"/>
      <c r="L80" s="444"/>
      <c r="M80" s="444"/>
      <c r="N80" s="444"/>
      <c r="O80" s="444"/>
      <c r="P80" s="444"/>
      <c r="Q80" s="444"/>
      <c r="R80" s="444"/>
      <c r="S80" s="102"/>
      <c r="T80" s="156"/>
      <c r="U80" s="156"/>
      <c r="V80" s="156"/>
      <c r="W80" s="102"/>
      <c r="X80" s="102"/>
      <c r="Y80" s="102"/>
      <c r="Z80" s="102"/>
      <c r="AA80" s="438"/>
      <c r="AB80" s="439"/>
      <c r="AC80" s="439"/>
      <c r="AD80" s="439"/>
      <c r="AE80" s="439"/>
      <c r="AF80" s="159"/>
      <c r="AG80" s="159"/>
      <c r="AH80" s="159"/>
      <c r="AI80" s="159"/>
      <c r="AJ80" s="159"/>
      <c r="AK80" s="159"/>
    </row>
    <row r="81" spans="1:37">
      <c r="A81" s="102" t="s">
        <v>65</v>
      </c>
      <c r="B81" s="102" t="s">
        <v>51</v>
      </c>
      <c r="C81" s="104">
        <v>168</v>
      </c>
      <c r="D81" s="105">
        <f t="shared" si="9"/>
        <v>142.80000000000001</v>
      </c>
      <c r="E81" s="104">
        <v>80</v>
      </c>
      <c r="F81" s="105">
        <f t="shared" si="10"/>
        <v>68</v>
      </c>
      <c r="G81" s="104">
        <v>108</v>
      </c>
      <c r="H81" s="105">
        <f t="shared" si="11"/>
        <v>91.8</v>
      </c>
      <c r="I81" s="444"/>
      <c r="J81" s="444"/>
      <c r="K81" s="444"/>
      <c r="L81" s="444"/>
      <c r="M81" s="444"/>
      <c r="N81" s="444"/>
      <c r="O81" s="444"/>
      <c r="P81" s="444"/>
      <c r="Q81" s="444"/>
      <c r="R81" s="444"/>
      <c r="S81" s="102"/>
      <c r="T81" s="156"/>
      <c r="U81" s="156"/>
      <c r="V81" s="156"/>
      <c r="W81" s="102"/>
      <c r="X81" s="102"/>
      <c r="Y81" s="102"/>
      <c r="Z81" s="102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</row>
    <row r="82" spans="1:37">
      <c r="A82" s="102" t="s">
        <v>65</v>
      </c>
      <c r="B82" s="102" t="s">
        <v>52</v>
      </c>
      <c r="C82" s="104">
        <v>168</v>
      </c>
      <c r="D82" s="105">
        <f t="shared" si="9"/>
        <v>142.80000000000001</v>
      </c>
      <c r="E82" s="104">
        <v>80</v>
      </c>
      <c r="F82" s="105">
        <f t="shared" si="10"/>
        <v>68</v>
      </c>
      <c r="G82" s="104">
        <v>108</v>
      </c>
      <c r="H82" s="105">
        <f t="shared" si="11"/>
        <v>91.8</v>
      </c>
      <c r="I82" s="444"/>
      <c r="J82" s="444"/>
      <c r="K82" s="444"/>
      <c r="L82" s="444"/>
      <c r="M82" s="444"/>
      <c r="N82" s="444"/>
      <c r="O82" s="444"/>
      <c r="P82" s="444"/>
      <c r="Q82" s="444"/>
      <c r="R82" s="444"/>
      <c r="S82" s="102"/>
      <c r="T82" s="156"/>
      <c r="U82" s="156"/>
      <c r="V82" s="156"/>
      <c r="W82" s="102"/>
      <c r="X82" s="102"/>
      <c r="Y82" s="102"/>
      <c r="Z82" s="102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</row>
    <row r="83" spans="1:37" ht="16" customHeight="1">
      <c r="A83" s="102" t="s">
        <v>65</v>
      </c>
      <c r="B83" s="102" t="s">
        <v>53</v>
      </c>
      <c r="C83" s="104">
        <v>110</v>
      </c>
      <c r="D83" s="105">
        <f t="shared" si="9"/>
        <v>93.5</v>
      </c>
      <c r="E83" s="104">
        <v>60</v>
      </c>
      <c r="F83" s="105">
        <f t="shared" si="10"/>
        <v>51</v>
      </c>
      <c r="G83" s="104">
        <v>96</v>
      </c>
      <c r="H83" s="105">
        <f t="shared" si="11"/>
        <v>81.599999999999994</v>
      </c>
      <c r="I83" s="462" t="s">
        <v>153</v>
      </c>
      <c r="J83" s="463"/>
      <c r="K83" s="463"/>
      <c r="L83" s="463"/>
      <c r="M83" s="463"/>
      <c r="N83" s="463"/>
      <c r="O83" s="463"/>
      <c r="P83" s="463"/>
      <c r="Q83" s="463"/>
      <c r="R83" s="464"/>
      <c r="S83" s="102"/>
      <c r="T83" s="102"/>
      <c r="U83" s="102"/>
      <c r="V83" s="102"/>
      <c r="W83" s="102"/>
      <c r="X83" s="102"/>
      <c r="Y83" s="102"/>
      <c r="Z83" s="102"/>
      <c r="AA83" s="159"/>
      <c r="AB83" s="158"/>
      <c r="AC83" s="158"/>
      <c r="AD83" s="158"/>
      <c r="AE83" s="158"/>
      <c r="AF83" s="160"/>
      <c r="AG83" s="160"/>
      <c r="AH83" s="159"/>
      <c r="AI83" s="159"/>
      <c r="AJ83" s="159"/>
      <c r="AK83" s="159"/>
    </row>
    <row r="84" spans="1:37">
      <c r="A84" s="102" t="s">
        <v>65</v>
      </c>
      <c r="B84" s="102" t="s">
        <v>54</v>
      </c>
      <c r="C84" s="104">
        <v>120</v>
      </c>
      <c r="D84" s="105">
        <f t="shared" si="9"/>
        <v>102</v>
      </c>
      <c r="E84" s="104">
        <v>80</v>
      </c>
      <c r="F84" s="105">
        <f t="shared" si="10"/>
        <v>68</v>
      </c>
      <c r="G84" s="104">
        <v>108</v>
      </c>
      <c r="H84" s="105">
        <f t="shared" si="11"/>
        <v>91.8</v>
      </c>
      <c r="I84" s="465"/>
      <c r="J84" s="466"/>
      <c r="K84" s="466"/>
      <c r="L84" s="466"/>
      <c r="M84" s="466"/>
      <c r="N84" s="466"/>
      <c r="O84" s="466"/>
      <c r="P84" s="466"/>
      <c r="Q84" s="466"/>
      <c r="R84" s="467"/>
      <c r="S84" s="102"/>
      <c r="T84" s="102"/>
      <c r="U84" s="102"/>
      <c r="V84" s="102"/>
      <c r="W84" s="102"/>
      <c r="X84" s="102"/>
      <c r="Y84" s="102"/>
      <c r="Z84" s="102"/>
      <c r="AA84" s="159"/>
      <c r="AB84" s="158"/>
      <c r="AC84" s="158"/>
      <c r="AD84" s="158"/>
      <c r="AE84" s="158"/>
      <c r="AF84" s="160"/>
      <c r="AG84" s="160"/>
      <c r="AH84" s="159"/>
      <c r="AI84" s="159"/>
      <c r="AJ84" s="159"/>
      <c r="AK84" s="159"/>
    </row>
    <row r="85" spans="1:37">
      <c r="A85" s="102" t="s">
        <v>65</v>
      </c>
      <c r="B85" s="102" t="s">
        <v>55</v>
      </c>
      <c r="C85" s="104">
        <v>30</v>
      </c>
      <c r="D85" s="105">
        <f t="shared" si="9"/>
        <v>25.5</v>
      </c>
      <c r="E85" s="104">
        <v>26</v>
      </c>
      <c r="F85" s="105">
        <f t="shared" si="10"/>
        <v>22.1</v>
      </c>
      <c r="G85" s="104">
        <v>24</v>
      </c>
      <c r="H85" s="105">
        <f t="shared" si="11"/>
        <v>20.399999999999999</v>
      </c>
      <c r="I85" s="465"/>
      <c r="J85" s="466"/>
      <c r="K85" s="466"/>
      <c r="L85" s="466"/>
      <c r="M85" s="466"/>
      <c r="N85" s="466"/>
      <c r="O85" s="466"/>
      <c r="P85" s="466"/>
      <c r="Q85" s="466"/>
      <c r="R85" s="467"/>
      <c r="S85" s="102"/>
      <c r="T85" s="102"/>
      <c r="U85" s="102"/>
      <c r="V85" s="102"/>
      <c r="W85" s="102"/>
      <c r="X85" s="102"/>
      <c r="Y85" s="102"/>
      <c r="Z85" s="102"/>
      <c r="AA85" s="159"/>
      <c r="AB85" s="158"/>
      <c r="AC85" s="158"/>
      <c r="AD85" s="158"/>
      <c r="AE85" s="158"/>
      <c r="AF85" s="160"/>
      <c r="AG85" s="160"/>
      <c r="AH85" s="159"/>
      <c r="AI85" s="159"/>
      <c r="AJ85" s="159"/>
      <c r="AK85" s="159"/>
    </row>
    <row r="86" spans="1:37">
      <c r="A86" s="102" t="s">
        <v>65</v>
      </c>
      <c r="B86" s="102" t="s">
        <v>56</v>
      </c>
      <c r="C86" s="104">
        <v>45</v>
      </c>
      <c r="D86" s="105">
        <f t="shared" si="9"/>
        <v>38.25</v>
      </c>
      <c r="E86" s="104">
        <v>24</v>
      </c>
      <c r="F86" s="105">
        <f t="shared" si="10"/>
        <v>20.399999999999999</v>
      </c>
      <c r="G86" s="104">
        <v>60</v>
      </c>
      <c r="H86" s="105">
        <f t="shared" si="11"/>
        <v>51</v>
      </c>
      <c r="I86" s="468"/>
      <c r="J86" s="469"/>
      <c r="K86" s="469"/>
      <c r="L86" s="469"/>
      <c r="M86" s="469"/>
      <c r="N86" s="469"/>
      <c r="O86" s="469"/>
      <c r="P86" s="469"/>
      <c r="Q86" s="469"/>
      <c r="R86" s="470"/>
      <c r="S86" s="102"/>
      <c r="T86" s="102"/>
      <c r="U86" s="102"/>
      <c r="V86" s="102"/>
      <c r="W86" s="102"/>
      <c r="X86" s="102"/>
      <c r="Y86" s="102"/>
      <c r="Z86" s="102"/>
      <c r="AA86" s="159"/>
      <c r="AB86" s="158"/>
      <c r="AC86" s="158"/>
      <c r="AD86" s="158"/>
      <c r="AE86" s="158"/>
      <c r="AF86" s="160"/>
      <c r="AG86" s="160"/>
      <c r="AH86" s="159"/>
      <c r="AI86" s="159"/>
      <c r="AJ86" s="159"/>
      <c r="AK86" s="159"/>
    </row>
    <row r="87" spans="1:37">
      <c r="A87" s="102" t="s">
        <v>64</v>
      </c>
      <c r="B87" s="102" t="s">
        <v>57</v>
      </c>
      <c r="C87" s="104">
        <v>30</v>
      </c>
      <c r="D87" s="105">
        <f t="shared" si="9"/>
        <v>25.5</v>
      </c>
      <c r="E87" s="104">
        <v>20</v>
      </c>
      <c r="F87" s="105">
        <f t="shared" si="10"/>
        <v>17</v>
      </c>
      <c r="G87" s="104">
        <v>24</v>
      </c>
      <c r="H87" s="105">
        <f t="shared" si="11"/>
        <v>20.399999999999999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02"/>
      <c r="T87" s="102"/>
      <c r="U87" s="102"/>
      <c r="V87" s="102"/>
      <c r="W87" s="102"/>
      <c r="X87" s="102"/>
      <c r="Y87" s="102"/>
      <c r="Z87" s="102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</row>
    <row r="88" spans="1:37">
      <c r="A88" s="102" t="s">
        <v>64</v>
      </c>
      <c r="B88" s="102" t="s">
        <v>58</v>
      </c>
      <c r="C88" s="104">
        <v>40</v>
      </c>
      <c r="D88" s="105">
        <f t="shared" si="9"/>
        <v>34</v>
      </c>
      <c r="E88" s="104">
        <v>30</v>
      </c>
      <c r="F88" s="105">
        <f t="shared" si="10"/>
        <v>25.5</v>
      </c>
      <c r="G88" s="104">
        <v>48</v>
      </c>
      <c r="H88" s="105">
        <f t="shared" si="11"/>
        <v>40.799999999999997</v>
      </c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02"/>
      <c r="T88" s="102"/>
      <c r="U88" s="102"/>
      <c r="V88" s="102"/>
      <c r="W88" s="102"/>
      <c r="X88" s="102"/>
      <c r="Y88" s="102"/>
      <c r="Z88" s="102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</row>
    <row r="89" spans="1:37">
      <c r="A89" s="102" t="s">
        <v>64</v>
      </c>
      <c r="B89" s="102" t="s">
        <v>59</v>
      </c>
      <c r="C89" s="458" t="s">
        <v>77</v>
      </c>
      <c r="D89" s="458"/>
      <c r="E89" s="458"/>
      <c r="F89" s="458"/>
      <c r="G89" s="458"/>
      <c r="H89" s="458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</row>
    <row r="90" spans="1:37">
      <c r="A90" s="102" t="s">
        <v>64</v>
      </c>
      <c r="B90" s="147" t="s">
        <v>60</v>
      </c>
      <c r="C90" s="104">
        <v>40</v>
      </c>
      <c r="D90" s="105">
        <f t="shared" si="9"/>
        <v>34</v>
      </c>
      <c r="E90" s="104">
        <v>30</v>
      </c>
      <c r="F90" s="105">
        <f t="shared" si="10"/>
        <v>25.5</v>
      </c>
      <c r="G90" s="104">
        <v>48</v>
      </c>
      <c r="H90" s="105">
        <f t="shared" si="11"/>
        <v>40.799999999999997</v>
      </c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02"/>
      <c r="T90" s="102"/>
      <c r="U90" s="102"/>
      <c r="V90" s="102"/>
      <c r="W90" s="102"/>
      <c r="X90" s="102"/>
      <c r="Y90" s="102"/>
      <c r="Z90" s="102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</row>
    <row r="91" spans="1:37">
      <c r="A91" s="102" t="s">
        <v>64</v>
      </c>
      <c r="B91" s="147" t="s">
        <v>61</v>
      </c>
      <c r="C91" s="104">
        <v>30</v>
      </c>
      <c r="D91" s="105">
        <f t="shared" si="9"/>
        <v>25.5</v>
      </c>
      <c r="E91" s="104">
        <v>18</v>
      </c>
      <c r="F91" s="105">
        <f t="shared" si="10"/>
        <v>15.3</v>
      </c>
      <c r="G91" s="104">
        <v>24</v>
      </c>
      <c r="H91" s="105">
        <f t="shared" si="11"/>
        <v>20.399999999999999</v>
      </c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02"/>
      <c r="T91" s="102"/>
      <c r="U91" s="102"/>
      <c r="V91" s="102"/>
      <c r="W91" s="102"/>
      <c r="X91" s="102"/>
      <c r="Y91" s="102"/>
      <c r="Z91" s="102"/>
      <c r="AA91" s="161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</row>
    <row r="92" spans="1:37">
      <c r="A92" s="102" t="s">
        <v>64</v>
      </c>
      <c r="B92" s="147" t="s">
        <v>62</v>
      </c>
      <c r="C92" s="104">
        <v>25</v>
      </c>
      <c r="D92" s="105">
        <f t="shared" si="9"/>
        <v>21.25</v>
      </c>
      <c r="E92" s="104">
        <v>12</v>
      </c>
      <c r="F92" s="105">
        <f t="shared" si="10"/>
        <v>10.199999999999999</v>
      </c>
      <c r="G92" s="104">
        <v>24</v>
      </c>
      <c r="H92" s="105">
        <f t="shared" si="11"/>
        <v>20.399999999999999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02"/>
      <c r="T92" s="102"/>
      <c r="U92" s="102"/>
      <c r="V92" s="102"/>
      <c r="W92" s="102"/>
      <c r="X92" s="102"/>
      <c r="Y92" s="102"/>
      <c r="Z92" s="102"/>
      <c r="AA92" s="161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</row>
    <row r="93" spans="1:37">
      <c r="A93" s="102" t="s">
        <v>64</v>
      </c>
      <c r="B93" s="147" t="s">
        <v>76</v>
      </c>
      <c r="C93" s="104">
        <v>70</v>
      </c>
      <c r="D93" s="105">
        <f t="shared" si="9"/>
        <v>59.5</v>
      </c>
      <c r="E93" s="104">
        <v>36</v>
      </c>
      <c r="F93" s="105">
        <f t="shared" si="10"/>
        <v>30.6</v>
      </c>
      <c r="G93" s="104">
        <v>36</v>
      </c>
      <c r="H93" s="105">
        <f t="shared" si="11"/>
        <v>30.6</v>
      </c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02"/>
      <c r="T93" s="102"/>
      <c r="U93" s="102"/>
      <c r="V93" s="102"/>
      <c r="W93" s="102"/>
      <c r="X93" s="102"/>
      <c r="Y93" s="102"/>
      <c r="Z93" s="102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</row>
    <row r="94" spans="1:37">
      <c r="A94" s="102" t="s">
        <v>169</v>
      </c>
      <c r="B94" s="102" t="s">
        <v>170</v>
      </c>
      <c r="C94" s="104"/>
      <c r="D94" s="105"/>
      <c r="E94" s="104"/>
      <c r="F94" s="105"/>
      <c r="G94" s="104"/>
      <c r="H94" s="105"/>
      <c r="I94" s="102"/>
      <c r="J94" s="102"/>
      <c r="K94" s="102"/>
      <c r="L94" s="224" t="s">
        <v>173</v>
      </c>
      <c r="M94" s="225"/>
      <c r="N94" s="225"/>
      <c r="O94" s="226"/>
      <c r="P94" s="148"/>
      <c r="Q94" s="148"/>
      <c r="R94" s="148"/>
      <c r="S94" s="148"/>
      <c r="T94" s="149"/>
      <c r="U94" s="149"/>
      <c r="V94" s="149"/>
      <c r="W94" s="262" t="s">
        <v>174</v>
      </c>
      <c r="X94" s="263"/>
      <c r="Y94" s="263"/>
      <c r="Z94" s="264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</row>
    <row r="95" spans="1:37"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</row>
    <row r="96" spans="1:37"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</row>
  </sheetData>
  <mergeCells count="159">
    <mergeCell ref="P46:S46"/>
    <mergeCell ref="N53:R53"/>
    <mergeCell ref="N54:R54"/>
    <mergeCell ref="N55:R55"/>
    <mergeCell ref="N56:R56"/>
    <mergeCell ref="S52:W52"/>
    <mergeCell ref="S53:W53"/>
    <mergeCell ref="I56:M56"/>
    <mergeCell ref="N52:R52"/>
    <mergeCell ref="I53:M53"/>
    <mergeCell ref="I54:M54"/>
    <mergeCell ref="I55:M55"/>
    <mergeCell ref="S55:W55"/>
    <mergeCell ref="S56:W56"/>
    <mergeCell ref="S54:W54"/>
    <mergeCell ref="P43:R44"/>
    <mergeCell ref="I22:M22"/>
    <mergeCell ref="I24:M24"/>
    <mergeCell ref="I25:M25"/>
    <mergeCell ref="I26:M26"/>
    <mergeCell ref="S26:W26"/>
    <mergeCell ref="I33:M34"/>
    <mergeCell ref="S33:W34"/>
    <mergeCell ref="I32:M32"/>
    <mergeCell ref="S32:W32"/>
    <mergeCell ref="N35:R35"/>
    <mergeCell ref="S27:W28"/>
    <mergeCell ref="N30:R30"/>
    <mergeCell ref="N31:R31"/>
    <mergeCell ref="S24:W24"/>
    <mergeCell ref="N29:R29"/>
    <mergeCell ref="N22:R22"/>
    <mergeCell ref="I40:X40"/>
    <mergeCell ref="AA36:AB39"/>
    <mergeCell ref="C89:H89"/>
    <mergeCell ref="C73:H73"/>
    <mergeCell ref="I83:R86"/>
    <mergeCell ref="O36:X39"/>
    <mergeCell ref="I36:N39"/>
    <mergeCell ref="I43:L44"/>
    <mergeCell ref="T46:W46"/>
    <mergeCell ref="I46:L46"/>
    <mergeCell ref="M46:O46"/>
    <mergeCell ref="I57:M57"/>
    <mergeCell ref="I48:L48"/>
    <mergeCell ref="M48:O48"/>
    <mergeCell ref="C49:H49"/>
    <mergeCell ref="I49:Z49"/>
    <mergeCell ref="S70:W70"/>
    <mergeCell ref="C48:H48"/>
    <mergeCell ref="I50:M51"/>
    <mergeCell ref="I52:M52"/>
    <mergeCell ref="S50:W51"/>
    <mergeCell ref="C47:H47"/>
    <mergeCell ref="M43:O44"/>
    <mergeCell ref="AA50:AB51"/>
    <mergeCell ref="AA52:AA57"/>
    <mergeCell ref="A1:Z1"/>
    <mergeCell ref="A2:Z2"/>
    <mergeCell ref="C41:H41"/>
    <mergeCell ref="C42:H42"/>
    <mergeCell ref="C66:H66"/>
    <mergeCell ref="I42:R42"/>
    <mergeCell ref="I41:Z41"/>
    <mergeCell ref="I58:Z58"/>
    <mergeCell ref="I59:Z59"/>
    <mergeCell ref="I60:Z60"/>
    <mergeCell ref="I61:Z61"/>
    <mergeCell ref="I62:Z62"/>
    <mergeCell ref="I63:Z63"/>
    <mergeCell ref="I64:Z64"/>
    <mergeCell ref="S43:U44"/>
    <mergeCell ref="V43:X44"/>
    <mergeCell ref="I45:L45"/>
    <mergeCell ref="M45:O45"/>
    <mergeCell ref="P45:R45"/>
    <mergeCell ref="S45:U45"/>
    <mergeCell ref="V45:X45"/>
    <mergeCell ref="N50:R51"/>
    <mergeCell ref="N57:R57"/>
    <mergeCell ref="S57:W57"/>
    <mergeCell ref="L94:O94"/>
    <mergeCell ref="W94:Z94"/>
    <mergeCell ref="I73:R73"/>
    <mergeCell ref="X66:Z66"/>
    <mergeCell ref="AA78:AE80"/>
    <mergeCell ref="I72:N72"/>
    <mergeCell ref="I69:L69"/>
    <mergeCell ref="O69:R69"/>
    <mergeCell ref="T69:W69"/>
    <mergeCell ref="P72:R72"/>
    <mergeCell ref="I74:R77"/>
    <mergeCell ref="I80:R82"/>
    <mergeCell ref="I78:R79"/>
    <mergeCell ref="L71:N71"/>
    <mergeCell ref="P71:R71"/>
    <mergeCell ref="S71:W71"/>
    <mergeCell ref="N66:Q66"/>
    <mergeCell ref="L68:P68"/>
    <mergeCell ref="I67:Z67"/>
    <mergeCell ref="AA29:AA31"/>
    <mergeCell ref="I29:M29"/>
    <mergeCell ref="I30:M30"/>
    <mergeCell ref="S31:W31"/>
    <mergeCell ref="S29:W29"/>
    <mergeCell ref="S30:W30"/>
    <mergeCell ref="S21:W21"/>
    <mergeCell ref="S22:W22"/>
    <mergeCell ref="S23:W23"/>
    <mergeCell ref="S25:W25"/>
    <mergeCell ref="N23:R23"/>
    <mergeCell ref="N24:R24"/>
    <mergeCell ref="N25:R25"/>
    <mergeCell ref="N26:R26"/>
    <mergeCell ref="I5:M5"/>
    <mergeCell ref="I4:M4"/>
    <mergeCell ref="I6:M6"/>
    <mergeCell ref="S5:W5"/>
    <mergeCell ref="S7:W7"/>
    <mergeCell ref="S8:W8"/>
    <mergeCell ref="S14:W14"/>
    <mergeCell ref="N5:R5"/>
    <mergeCell ref="I10:M10"/>
    <mergeCell ref="S10:W10"/>
    <mergeCell ref="S11:W11"/>
    <mergeCell ref="S13:W13"/>
    <mergeCell ref="S9:W9"/>
    <mergeCell ref="S4:W4"/>
    <mergeCell ref="S6:W6"/>
    <mergeCell ref="S12:W12"/>
    <mergeCell ref="I12:M12"/>
    <mergeCell ref="N9:R9"/>
    <mergeCell ref="I7:M7"/>
    <mergeCell ref="I8:M8"/>
    <mergeCell ref="I13:M13"/>
    <mergeCell ref="I14:M14"/>
    <mergeCell ref="AA13:AA14"/>
    <mergeCell ref="AA7:AA8"/>
    <mergeCell ref="I11:M11"/>
    <mergeCell ref="AA9:AH9"/>
    <mergeCell ref="AA17:AA19"/>
    <mergeCell ref="I27:M28"/>
    <mergeCell ref="N27:R28"/>
    <mergeCell ref="N21:R21"/>
    <mergeCell ref="I20:R20"/>
    <mergeCell ref="S20:W20"/>
    <mergeCell ref="N15:R16"/>
    <mergeCell ref="N17:R17"/>
    <mergeCell ref="N18:R18"/>
    <mergeCell ref="N19:R19"/>
    <mergeCell ref="S15:W16"/>
    <mergeCell ref="S17:W17"/>
    <mergeCell ref="S18:W18"/>
    <mergeCell ref="S19:W19"/>
    <mergeCell ref="I15:M16"/>
    <mergeCell ref="I17:M17"/>
    <mergeCell ref="I18:M18"/>
    <mergeCell ref="I19:M19"/>
    <mergeCell ref="AA21:AA2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98"/>
  <sheetViews>
    <sheetView workbookViewId="0">
      <pane ySplit="3" topLeftCell="A71" activePane="bottomLeft" state="frozen"/>
      <selection pane="bottomLeft" activeCell="AA63" sqref="AA63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1" style="34"/>
    <col min="28" max="28" width="7.6640625" customWidth="1"/>
  </cols>
  <sheetData>
    <row r="1" spans="1:31" ht="24">
      <c r="A1" s="227" t="s">
        <v>139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31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31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31" s="42" customFormat="1" ht="32" customHeight="1">
      <c r="A4" s="29" t="s">
        <v>98</v>
      </c>
      <c r="B4" s="29" t="s">
        <v>99</v>
      </c>
      <c r="C4" s="50">
        <v>224</v>
      </c>
      <c r="D4" s="21">
        <f t="shared" ref="D4:D40" si="0">C4-(C4*0.15)</f>
        <v>190.4</v>
      </c>
      <c r="E4" s="50">
        <v>130</v>
      </c>
      <c r="F4" s="25">
        <f t="shared" ref="F4:F40" si="1">E4-(E4*0.15)</f>
        <v>110.5</v>
      </c>
      <c r="G4" s="50">
        <v>140</v>
      </c>
      <c r="H4" s="21">
        <f t="shared" ref="H4:H40" si="2">G4-(G4*0.15)</f>
        <v>119</v>
      </c>
      <c r="I4" s="336" t="s">
        <v>336</v>
      </c>
      <c r="J4" s="306"/>
      <c r="K4" s="306"/>
      <c r="L4" s="306"/>
      <c r="M4" s="307"/>
      <c r="N4" s="336" t="s">
        <v>337</v>
      </c>
      <c r="O4" s="306"/>
      <c r="P4" s="306"/>
      <c r="Q4" s="306"/>
      <c r="R4" s="307"/>
      <c r="S4" s="29"/>
      <c r="T4" s="29"/>
      <c r="U4" s="29"/>
      <c r="V4" s="29"/>
      <c r="W4" s="29"/>
      <c r="X4" s="29"/>
      <c r="Y4" s="29"/>
      <c r="Z4" s="51"/>
      <c r="AA4" s="41"/>
    </row>
    <row r="5" spans="1:31" s="42" customFormat="1" ht="37" customHeight="1">
      <c r="A5" s="29" t="s">
        <v>98</v>
      </c>
      <c r="B5" s="29" t="s">
        <v>100</v>
      </c>
      <c r="C5" s="50">
        <v>200</v>
      </c>
      <c r="D5" s="21">
        <f t="shared" si="0"/>
        <v>170</v>
      </c>
      <c r="E5" s="50">
        <v>120</v>
      </c>
      <c r="F5" s="25">
        <f t="shared" si="1"/>
        <v>102</v>
      </c>
      <c r="G5" s="50">
        <v>120</v>
      </c>
      <c r="H5" s="21">
        <f t="shared" si="2"/>
        <v>102</v>
      </c>
      <c r="I5" s="336" t="s">
        <v>335</v>
      </c>
      <c r="J5" s="306"/>
      <c r="K5" s="306"/>
      <c r="L5" s="306"/>
      <c r="M5" s="307"/>
      <c r="N5" s="336" t="s">
        <v>334</v>
      </c>
      <c r="O5" s="306"/>
      <c r="P5" s="306"/>
      <c r="Q5" s="306"/>
      <c r="R5" s="307"/>
      <c r="S5" s="29"/>
      <c r="T5" s="29"/>
      <c r="U5" s="29"/>
      <c r="V5" s="29"/>
      <c r="W5" s="29"/>
      <c r="X5" s="29"/>
      <c r="Y5" s="29"/>
      <c r="Z5" s="51"/>
      <c r="AA5" s="67"/>
    </row>
    <row r="6" spans="1:31" s="42" customFormat="1" ht="31" customHeight="1">
      <c r="A6" s="29" t="s">
        <v>98</v>
      </c>
      <c r="B6" s="29" t="s">
        <v>101</v>
      </c>
      <c r="C6" s="50">
        <v>224</v>
      </c>
      <c r="D6" s="21">
        <f t="shared" si="0"/>
        <v>190.4</v>
      </c>
      <c r="E6" s="50">
        <v>130</v>
      </c>
      <c r="F6" s="25">
        <f t="shared" si="1"/>
        <v>110.5</v>
      </c>
      <c r="G6" s="50">
        <v>140</v>
      </c>
      <c r="H6" s="21">
        <f t="shared" si="2"/>
        <v>119</v>
      </c>
      <c r="I6" s="336" t="s">
        <v>338</v>
      </c>
      <c r="J6" s="306"/>
      <c r="K6" s="306"/>
      <c r="L6" s="306"/>
      <c r="M6" s="307"/>
      <c r="N6" s="336" t="s">
        <v>339</v>
      </c>
      <c r="O6" s="306"/>
      <c r="P6" s="306"/>
      <c r="Q6" s="306"/>
      <c r="R6" s="307"/>
      <c r="S6" s="29"/>
      <c r="T6" s="29"/>
      <c r="U6" s="29"/>
      <c r="V6" s="29"/>
      <c r="W6" s="29"/>
      <c r="X6" s="29"/>
      <c r="Y6" s="29"/>
      <c r="Z6" s="51"/>
      <c r="AA6" s="41"/>
    </row>
    <row r="7" spans="1:31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336" t="s">
        <v>315</v>
      </c>
      <c r="J7" s="306"/>
      <c r="K7" s="306"/>
      <c r="L7" s="306"/>
      <c r="M7" s="307"/>
      <c r="N7" s="336" t="s">
        <v>319</v>
      </c>
      <c r="O7" s="306"/>
      <c r="P7" s="306"/>
      <c r="Q7" s="306"/>
      <c r="R7" s="307"/>
      <c r="S7" s="14"/>
      <c r="T7" s="14"/>
      <c r="U7" s="14"/>
      <c r="V7" s="14"/>
      <c r="W7" s="14"/>
      <c r="X7" s="14"/>
      <c r="Y7" s="14"/>
      <c r="Z7" s="31"/>
      <c r="AA7" s="44" t="s">
        <v>222</v>
      </c>
    </row>
    <row r="8" spans="1:31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336" t="s">
        <v>316</v>
      </c>
      <c r="J8" s="306"/>
      <c r="K8" s="306"/>
      <c r="L8" s="306"/>
      <c r="M8" s="307"/>
      <c r="N8" s="336" t="s">
        <v>320</v>
      </c>
      <c r="O8" s="306"/>
      <c r="P8" s="306"/>
      <c r="Q8" s="306"/>
      <c r="R8" s="307"/>
      <c r="S8" s="14"/>
      <c r="T8" s="14"/>
      <c r="U8" s="14"/>
      <c r="V8" s="14"/>
      <c r="W8" s="14"/>
      <c r="X8" s="14"/>
      <c r="Y8" s="14"/>
      <c r="Z8" s="31"/>
      <c r="AA8" s="44" t="s">
        <v>222</v>
      </c>
    </row>
    <row r="9" spans="1:31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31" s="42" customFormat="1" ht="44" customHeight="1">
      <c r="A10" s="29" t="s">
        <v>98</v>
      </c>
      <c r="B10" s="29" t="s">
        <v>104</v>
      </c>
      <c r="C10" s="50">
        <v>120</v>
      </c>
      <c r="D10" s="21">
        <f t="shared" si="0"/>
        <v>102</v>
      </c>
      <c r="E10" s="50">
        <v>80</v>
      </c>
      <c r="F10" s="25">
        <f t="shared" si="1"/>
        <v>68</v>
      </c>
      <c r="G10" s="50">
        <v>90</v>
      </c>
      <c r="H10" s="21">
        <f t="shared" si="2"/>
        <v>76.5</v>
      </c>
      <c r="I10" s="286" t="s">
        <v>314</v>
      </c>
      <c r="J10" s="287"/>
      <c r="K10" s="287"/>
      <c r="L10" s="287"/>
      <c r="M10" s="288"/>
      <c r="N10" s="286" t="s">
        <v>322</v>
      </c>
      <c r="O10" s="287"/>
      <c r="P10" s="287"/>
      <c r="Q10" s="287"/>
      <c r="R10" s="288"/>
      <c r="S10" s="29"/>
      <c r="T10" s="29"/>
      <c r="U10" s="29"/>
      <c r="V10" s="29"/>
      <c r="W10" s="29"/>
      <c r="X10" s="29"/>
      <c r="Y10" s="29"/>
      <c r="Z10" s="51"/>
      <c r="AA10" s="41"/>
    </row>
    <row r="11" spans="1:31" s="16" customFormat="1">
      <c r="A11" s="14" t="s">
        <v>98</v>
      </c>
      <c r="B11" s="72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31" s="79" customFormat="1" ht="31" customHeight="1">
      <c r="A12" s="73" t="s">
        <v>98</v>
      </c>
      <c r="B12" s="73" t="s">
        <v>107</v>
      </c>
      <c r="C12" s="74">
        <v>295</v>
      </c>
      <c r="D12" s="75">
        <f t="shared" si="0"/>
        <v>250.75</v>
      </c>
      <c r="E12" s="74">
        <v>180</v>
      </c>
      <c r="F12" s="76">
        <f t="shared" si="1"/>
        <v>153</v>
      </c>
      <c r="G12" s="74">
        <v>150</v>
      </c>
      <c r="H12" s="75">
        <f t="shared" si="2"/>
        <v>127.5</v>
      </c>
      <c r="I12" s="336" t="s">
        <v>332</v>
      </c>
      <c r="J12" s="306"/>
      <c r="K12" s="306"/>
      <c r="L12" s="306"/>
      <c r="M12" s="307"/>
      <c r="N12" s="336" t="s">
        <v>333</v>
      </c>
      <c r="O12" s="306"/>
      <c r="P12" s="306"/>
      <c r="Q12" s="306"/>
      <c r="R12" s="307"/>
      <c r="S12" s="73"/>
      <c r="T12" s="73"/>
      <c r="U12" s="73"/>
      <c r="V12" s="73"/>
      <c r="W12" s="73"/>
      <c r="X12" s="73"/>
      <c r="Y12" s="73"/>
      <c r="Z12" s="77"/>
      <c r="AA12" s="78"/>
    </row>
    <row r="13" spans="1:31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336" t="s">
        <v>317</v>
      </c>
      <c r="J13" s="306"/>
      <c r="K13" s="306"/>
      <c r="L13" s="306"/>
      <c r="M13" s="307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44" t="s">
        <v>222</v>
      </c>
    </row>
    <row r="14" spans="1:31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336" t="s">
        <v>318</v>
      </c>
      <c r="J14" s="306"/>
      <c r="K14" s="306"/>
      <c r="L14" s="306"/>
      <c r="M14" s="307"/>
      <c r="N14" s="427" t="s">
        <v>321</v>
      </c>
      <c r="O14" s="428"/>
      <c r="P14" s="428"/>
      <c r="Q14" s="428"/>
      <c r="R14" s="429"/>
      <c r="S14" s="14"/>
      <c r="T14" s="14"/>
      <c r="U14" s="14"/>
      <c r="V14" s="14"/>
      <c r="W14" s="14"/>
      <c r="X14" s="14"/>
      <c r="Y14" s="14"/>
      <c r="Z14" s="31"/>
      <c r="AA14" s="44" t="s">
        <v>222</v>
      </c>
    </row>
    <row r="15" spans="1:31" s="16" customFormat="1" ht="16" customHeigh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423" t="s">
        <v>326</v>
      </c>
      <c r="J15" s="306"/>
      <c r="K15" s="306"/>
      <c r="L15" s="306"/>
      <c r="M15" s="307"/>
      <c r="N15" s="274" t="s">
        <v>329</v>
      </c>
      <c r="O15" s="216"/>
      <c r="P15" s="216"/>
      <c r="Q15" s="216"/>
      <c r="R15" s="217"/>
      <c r="S15" s="14"/>
      <c r="T15" s="14"/>
      <c r="U15" s="14"/>
      <c r="V15" s="14"/>
      <c r="W15" s="14"/>
      <c r="X15" s="14"/>
      <c r="Y15" s="14"/>
      <c r="Z15" s="31"/>
      <c r="AA15" s="456"/>
      <c r="AB15" s="457"/>
      <c r="AC15" s="457"/>
      <c r="AD15" s="457"/>
      <c r="AE15" s="23"/>
    </row>
    <row r="16" spans="1:31" s="16" customFormat="1" ht="22" customHeigh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286" t="s">
        <v>375</v>
      </c>
      <c r="J16" s="287"/>
      <c r="K16" s="287"/>
      <c r="L16" s="287"/>
      <c r="M16" s="288"/>
      <c r="N16" s="274" t="s">
        <v>331</v>
      </c>
      <c r="O16" s="216"/>
      <c r="P16" s="216"/>
      <c r="Q16" s="216"/>
      <c r="R16" s="217"/>
      <c r="S16" s="14"/>
      <c r="T16" s="14"/>
      <c r="U16" s="14"/>
      <c r="V16" s="14"/>
      <c r="W16" s="14"/>
      <c r="X16" s="14"/>
      <c r="Y16" s="14"/>
      <c r="Z16" s="31"/>
      <c r="AA16" s="456"/>
      <c r="AB16" s="457"/>
      <c r="AC16" s="457"/>
      <c r="AD16" s="457"/>
    </row>
    <row r="17" spans="1:31" s="61" customFormat="1" ht="32" customHeight="1">
      <c r="A17" s="56" t="s">
        <v>98</v>
      </c>
      <c r="B17" s="56" t="s">
        <v>112</v>
      </c>
      <c r="C17" s="57">
        <v>217</v>
      </c>
      <c r="D17" s="58">
        <f t="shared" si="0"/>
        <v>184.45</v>
      </c>
      <c r="E17" s="57">
        <v>130</v>
      </c>
      <c r="F17" s="59">
        <f t="shared" si="1"/>
        <v>110.5</v>
      </c>
      <c r="G17" s="57">
        <v>150</v>
      </c>
      <c r="H17" s="58">
        <f t="shared" si="2"/>
        <v>127.5</v>
      </c>
      <c r="I17" s="286" t="s">
        <v>323</v>
      </c>
      <c r="J17" s="287"/>
      <c r="K17" s="287"/>
      <c r="L17" s="287"/>
      <c r="M17" s="288"/>
      <c r="N17" s="336" t="s">
        <v>327</v>
      </c>
      <c r="O17" s="306"/>
      <c r="P17" s="306"/>
      <c r="Q17" s="306"/>
      <c r="R17" s="307"/>
      <c r="S17" s="56"/>
      <c r="T17" s="56"/>
      <c r="U17" s="56"/>
      <c r="V17" s="56"/>
      <c r="W17" s="56"/>
      <c r="X17" s="56"/>
      <c r="Y17" s="56"/>
      <c r="Z17" s="60"/>
      <c r="AA17" s="70"/>
    </row>
    <row r="18" spans="1:31" s="16" customFormat="1" ht="16" customHeigh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336" t="s">
        <v>324</v>
      </c>
      <c r="J18" s="306"/>
      <c r="K18" s="306"/>
      <c r="L18" s="306"/>
      <c r="M18" s="307"/>
      <c r="N18" s="274" t="s">
        <v>328</v>
      </c>
      <c r="O18" s="216"/>
      <c r="P18" s="216"/>
      <c r="Q18" s="216"/>
      <c r="R18" s="217"/>
      <c r="S18" s="14"/>
      <c r="T18" s="14"/>
      <c r="U18" s="14"/>
      <c r="V18" s="14"/>
      <c r="W18" s="14"/>
      <c r="X18" s="14"/>
      <c r="Y18" s="14"/>
      <c r="Z18" s="31"/>
      <c r="AA18" s="456"/>
      <c r="AB18" s="457"/>
      <c r="AC18" s="457"/>
      <c r="AD18" s="457"/>
      <c r="AE18" s="23"/>
    </row>
    <row r="19" spans="1:31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336" t="s">
        <v>325</v>
      </c>
      <c r="J19" s="306"/>
      <c r="K19" s="306"/>
      <c r="L19" s="306"/>
      <c r="M19" s="307"/>
      <c r="N19" s="274" t="s">
        <v>330</v>
      </c>
      <c r="O19" s="216"/>
      <c r="P19" s="216"/>
      <c r="Q19" s="216"/>
      <c r="R19" s="217"/>
      <c r="S19" s="14"/>
      <c r="T19" s="14"/>
      <c r="U19" s="14"/>
      <c r="V19" s="14"/>
      <c r="W19" s="14"/>
      <c r="X19" s="14"/>
      <c r="Y19" s="14"/>
      <c r="Z19" s="31"/>
      <c r="AA19" s="456"/>
      <c r="AB19" s="457"/>
      <c r="AC19" s="457"/>
      <c r="AD19" s="457"/>
    </row>
    <row r="20" spans="1:31" s="61" customFormat="1" ht="18" customHeight="1">
      <c r="A20" s="56" t="s">
        <v>98</v>
      </c>
      <c r="B20" s="56" t="s">
        <v>115</v>
      </c>
      <c r="C20" s="57">
        <v>50</v>
      </c>
      <c r="D20" s="71">
        <f t="shared" si="0"/>
        <v>42.5</v>
      </c>
      <c r="E20" s="57">
        <v>24</v>
      </c>
      <c r="F20" s="58">
        <f t="shared" si="1"/>
        <v>20.399999999999999</v>
      </c>
      <c r="G20" s="57">
        <v>40</v>
      </c>
      <c r="H20" s="58">
        <f t="shared" si="2"/>
        <v>34</v>
      </c>
      <c r="I20" s="418" t="s">
        <v>346</v>
      </c>
      <c r="J20" s="419"/>
      <c r="K20" s="419"/>
      <c r="L20" s="419"/>
      <c r="M20" s="419"/>
      <c r="N20" s="419"/>
      <c r="O20" s="419"/>
      <c r="P20" s="419"/>
      <c r="Q20" s="419"/>
      <c r="R20" s="519"/>
      <c r="S20" s="56"/>
      <c r="T20" s="56"/>
      <c r="U20" s="56"/>
      <c r="V20" s="56"/>
      <c r="W20" s="56"/>
      <c r="X20" s="56"/>
      <c r="Y20" s="56"/>
      <c r="Z20" s="60"/>
      <c r="AA20" s="70"/>
    </row>
    <row r="21" spans="1:31" s="16" customFormat="1" ht="26.25" customHeigh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286" t="s">
        <v>395</v>
      </c>
      <c r="J21" s="287"/>
      <c r="K21" s="287"/>
      <c r="L21" s="287"/>
      <c r="M21" s="288"/>
      <c r="N21" s="274" t="s">
        <v>311</v>
      </c>
      <c r="O21" s="216"/>
      <c r="P21" s="216"/>
      <c r="Q21" s="216"/>
      <c r="R21" s="217"/>
      <c r="S21" s="14"/>
      <c r="T21" s="14"/>
      <c r="U21" s="14"/>
      <c r="V21" s="14"/>
      <c r="W21" s="14"/>
      <c r="X21" s="14"/>
      <c r="Y21" s="14"/>
      <c r="Z21" s="31"/>
      <c r="AA21" s="285" t="s">
        <v>222</v>
      </c>
    </row>
    <row r="22" spans="1:31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500"/>
      <c r="J22" s="501"/>
      <c r="K22" s="501"/>
      <c r="L22" s="501"/>
      <c r="M22" s="502"/>
      <c r="N22" s="274" t="s">
        <v>310</v>
      </c>
      <c r="O22" s="216"/>
      <c r="P22" s="216"/>
      <c r="Q22" s="216"/>
      <c r="R22" s="217"/>
      <c r="S22" s="14"/>
      <c r="T22" s="14"/>
      <c r="U22" s="14"/>
      <c r="V22" s="14"/>
      <c r="W22" s="14"/>
      <c r="X22" s="14"/>
      <c r="Y22" s="14"/>
      <c r="Z22" s="31"/>
      <c r="AA22" s="285"/>
    </row>
    <row r="23" spans="1:31" s="16" customFormat="1" ht="27" customHeigh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286" t="s">
        <v>394</v>
      </c>
      <c r="J23" s="287"/>
      <c r="K23" s="287"/>
      <c r="L23" s="287"/>
      <c r="M23" s="288"/>
      <c r="N23" s="274" t="s">
        <v>309</v>
      </c>
      <c r="O23" s="216"/>
      <c r="P23" s="216"/>
      <c r="Q23" s="216"/>
      <c r="R23" s="217"/>
      <c r="S23" s="14"/>
      <c r="T23" s="14"/>
      <c r="U23" s="14"/>
      <c r="V23" s="14"/>
      <c r="W23" s="14"/>
      <c r="X23" s="14"/>
      <c r="Y23" s="14"/>
      <c r="Z23" s="31"/>
      <c r="AA23" s="285"/>
    </row>
    <row r="24" spans="1:31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503" t="s">
        <v>400</v>
      </c>
      <c r="J24" s="504"/>
      <c r="K24" s="504"/>
      <c r="L24" s="504"/>
      <c r="M24" s="505"/>
      <c r="N24" s="274" t="s">
        <v>308</v>
      </c>
      <c r="O24" s="216"/>
      <c r="P24" s="216"/>
      <c r="Q24" s="216"/>
      <c r="R24" s="217"/>
      <c r="S24" s="14"/>
      <c r="T24" s="14"/>
      <c r="U24" s="14"/>
      <c r="V24" s="14"/>
      <c r="W24" s="14"/>
      <c r="X24" s="14"/>
      <c r="Y24" s="14"/>
      <c r="Z24" s="31"/>
      <c r="AA24" s="285"/>
    </row>
    <row r="25" spans="1:31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503" t="s">
        <v>305</v>
      </c>
      <c r="J25" s="504"/>
      <c r="K25" s="504"/>
      <c r="L25" s="504"/>
      <c r="M25" s="505"/>
      <c r="N25" s="274" t="s">
        <v>307</v>
      </c>
      <c r="O25" s="216"/>
      <c r="P25" s="216"/>
      <c r="Q25" s="216"/>
      <c r="R25" s="217"/>
      <c r="S25" s="14"/>
      <c r="T25" s="14"/>
      <c r="U25" s="14"/>
      <c r="V25" s="14"/>
      <c r="W25" s="14"/>
      <c r="X25" s="14"/>
      <c r="Y25" s="14"/>
      <c r="Z25" s="31"/>
      <c r="AA25" s="285"/>
    </row>
    <row r="26" spans="1:31" s="61" customFormat="1" ht="40" customHeight="1">
      <c r="A26" s="56" t="s">
        <v>98</v>
      </c>
      <c r="B26" s="56" t="s">
        <v>121</v>
      </c>
      <c r="C26" s="57">
        <v>213</v>
      </c>
      <c r="D26" s="58">
        <f t="shared" si="0"/>
        <v>181.05</v>
      </c>
      <c r="E26" s="57">
        <v>125</v>
      </c>
      <c r="F26" s="59">
        <f t="shared" si="1"/>
        <v>106.25</v>
      </c>
      <c r="G26" s="57">
        <v>150</v>
      </c>
      <c r="H26" s="58">
        <f t="shared" si="2"/>
        <v>127.5</v>
      </c>
      <c r="I26" s="286" t="s">
        <v>304</v>
      </c>
      <c r="J26" s="287"/>
      <c r="K26" s="287"/>
      <c r="L26" s="287"/>
      <c r="M26" s="288"/>
      <c r="N26" s="336" t="s">
        <v>306</v>
      </c>
      <c r="O26" s="306"/>
      <c r="P26" s="306"/>
      <c r="Q26" s="306"/>
      <c r="R26" s="307"/>
      <c r="S26" s="56"/>
      <c r="T26" s="56"/>
      <c r="U26" s="56"/>
      <c r="V26" s="56"/>
      <c r="W26" s="56"/>
      <c r="X26" s="56"/>
      <c r="Y26" s="56"/>
      <c r="Z26" s="60"/>
      <c r="AA26" s="70"/>
    </row>
    <row r="27" spans="1:31" s="16" customFormat="1">
      <c r="A27" s="14" t="s">
        <v>98</v>
      </c>
      <c r="B27" s="14" t="s">
        <v>123</v>
      </c>
      <c r="C27" s="15">
        <v>165</v>
      </c>
      <c r="D27" s="10">
        <f t="shared" si="0"/>
        <v>140.25</v>
      </c>
      <c r="E27" s="15">
        <v>100</v>
      </c>
      <c r="F27" s="10">
        <f t="shared" si="1"/>
        <v>85</v>
      </c>
      <c r="G27" s="15">
        <v>100</v>
      </c>
      <c r="H27" s="10">
        <f t="shared" si="2"/>
        <v>85</v>
      </c>
      <c r="I27" s="513"/>
      <c r="J27" s="514"/>
      <c r="K27" s="514"/>
      <c r="L27" s="514"/>
      <c r="M27" s="515"/>
      <c r="N27" s="506"/>
      <c r="O27" s="507"/>
      <c r="P27" s="507"/>
      <c r="Q27" s="507"/>
      <c r="R27" s="508"/>
      <c r="S27" s="14"/>
      <c r="T27" s="14"/>
      <c r="U27" s="14"/>
      <c r="V27" s="14"/>
      <c r="W27" s="14"/>
      <c r="X27" s="14"/>
      <c r="Y27" s="14"/>
      <c r="Z27" s="31"/>
      <c r="AA27" s="415"/>
    </row>
    <row r="28" spans="1:31" s="16" customFormat="1">
      <c r="A28" s="14" t="s">
        <v>98</v>
      </c>
      <c r="B28" s="14" t="s">
        <v>125</v>
      </c>
      <c r="C28" s="15">
        <v>170</v>
      </c>
      <c r="D28" s="10">
        <f t="shared" si="0"/>
        <v>144.5</v>
      </c>
      <c r="E28" s="15">
        <v>100</v>
      </c>
      <c r="F28" s="10">
        <f t="shared" si="1"/>
        <v>85</v>
      </c>
      <c r="G28" s="15">
        <v>120</v>
      </c>
      <c r="H28" s="10">
        <f t="shared" si="2"/>
        <v>102</v>
      </c>
      <c r="I28" s="513"/>
      <c r="J28" s="514"/>
      <c r="K28" s="514"/>
      <c r="L28" s="514"/>
      <c r="M28" s="515"/>
      <c r="N28" s="506"/>
      <c r="O28" s="507"/>
      <c r="P28" s="507"/>
      <c r="Q28" s="507"/>
      <c r="R28" s="508"/>
      <c r="S28" s="14"/>
      <c r="T28" s="14"/>
      <c r="U28" s="14"/>
      <c r="V28" s="14"/>
      <c r="W28" s="14"/>
      <c r="X28" s="14"/>
      <c r="Y28" s="14"/>
      <c r="Z28" s="31"/>
      <c r="AA28" s="415"/>
    </row>
    <row r="29" spans="1:31" s="16" customFormat="1">
      <c r="A29" s="14" t="s">
        <v>98</v>
      </c>
      <c r="B29" s="14" t="s">
        <v>122</v>
      </c>
      <c r="C29" s="15">
        <v>240</v>
      </c>
      <c r="D29" s="10">
        <f>C29-(C29*0.15)</f>
        <v>204</v>
      </c>
      <c r="E29" s="15">
        <v>130</v>
      </c>
      <c r="F29" s="10">
        <f>E29-(E29*0.15)</f>
        <v>110.5</v>
      </c>
      <c r="G29" s="15">
        <v>140</v>
      </c>
      <c r="H29" s="10">
        <f>G29-(G29*0.15)</f>
        <v>119</v>
      </c>
      <c r="I29" s="512"/>
      <c r="J29" s="507"/>
      <c r="K29" s="507"/>
      <c r="L29" s="507"/>
      <c r="M29" s="508"/>
      <c r="N29" s="509"/>
      <c r="O29" s="510"/>
      <c r="P29" s="510"/>
      <c r="Q29" s="510"/>
      <c r="R29" s="511"/>
      <c r="S29" s="14"/>
      <c r="T29" s="14"/>
      <c r="U29" s="14"/>
      <c r="V29" s="14"/>
      <c r="W29" s="14"/>
      <c r="X29" s="14"/>
      <c r="Y29" s="14"/>
      <c r="Z29" s="31"/>
      <c r="AA29" s="415"/>
    </row>
    <row r="30" spans="1:31" s="16" customFormat="1">
      <c r="A30" s="14" t="s">
        <v>98</v>
      </c>
      <c r="B30" s="14" t="s">
        <v>129</v>
      </c>
      <c r="C30" s="15">
        <v>240</v>
      </c>
      <c r="D30" s="10">
        <f t="shared" si="0"/>
        <v>204</v>
      </c>
      <c r="E30" s="15">
        <v>130</v>
      </c>
      <c r="F30" s="10">
        <f t="shared" si="1"/>
        <v>110.5</v>
      </c>
      <c r="G30" s="15">
        <v>140</v>
      </c>
      <c r="H30" s="10">
        <f t="shared" si="2"/>
        <v>119</v>
      </c>
      <c r="I30" s="512"/>
      <c r="J30" s="507"/>
      <c r="K30" s="507"/>
      <c r="L30" s="507"/>
      <c r="M30" s="508"/>
      <c r="N30" s="506"/>
      <c r="O30" s="507"/>
      <c r="P30" s="507"/>
      <c r="Q30" s="507"/>
      <c r="R30" s="508"/>
      <c r="S30" s="14"/>
      <c r="T30" s="14"/>
      <c r="U30" s="14"/>
      <c r="V30" s="14"/>
      <c r="W30" s="14"/>
      <c r="X30" s="14"/>
      <c r="Y30" s="14"/>
      <c r="Z30" s="31"/>
      <c r="AA30" s="415"/>
    </row>
    <row r="31" spans="1:31" s="61" customFormat="1" ht="31" customHeight="1">
      <c r="A31" s="56" t="s">
        <v>98</v>
      </c>
      <c r="B31" s="56" t="s">
        <v>127</v>
      </c>
      <c r="C31" s="57">
        <v>170</v>
      </c>
      <c r="D31" s="58">
        <f>C31-(C31*0.15)</f>
        <v>144.5</v>
      </c>
      <c r="E31" s="57">
        <v>100</v>
      </c>
      <c r="F31" s="59">
        <f>E31-(E31*0.15)</f>
        <v>85</v>
      </c>
      <c r="G31" s="57">
        <v>120</v>
      </c>
      <c r="H31" s="58">
        <f>G31-(G31*0.15)</f>
        <v>102</v>
      </c>
      <c r="I31" s="496"/>
      <c r="J31" s="431"/>
      <c r="K31" s="431"/>
      <c r="L31" s="431"/>
      <c r="M31" s="432"/>
      <c r="N31" s="520"/>
      <c r="O31" s="507"/>
      <c r="P31" s="507"/>
      <c r="Q31" s="507"/>
      <c r="R31" s="508"/>
      <c r="S31" s="56"/>
      <c r="T31" s="56"/>
      <c r="U31" s="56"/>
      <c r="V31" s="56"/>
      <c r="W31" s="56"/>
      <c r="X31" s="56"/>
      <c r="Y31" s="56"/>
      <c r="Z31" s="60"/>
      <c r="AA31" s="70"/>
    </row>
    <row r="32" spans="1:31" s="16" customFormat="1">
      <c r="A32" s="14" t="s">
        <v>98</v>
      </c>
      <c r="B32" s="14" t="s">
        <v>124</v>
      </c>
      <c r="C32" s="15">
        <v>50</v>
      </c>
      <c r="D32" s="10">
        <f>C32-(C32*0.15)</f>
        <v>42.5</v>
      </c>
      <c r="E32" s="15">
        <v>24</v>
      </c>
      <c r="F32" s="24">
        <f>E32-(E32*0.15)</f>
        <v>20.399999999999999</v>
      </c>
      <c r="G32" s="15">
        <v>40</v>
      </c>
      <c r="H32" s="10">
        <f>G32-(G32*0.15)</f>
        <v>34</v>
      </c>
      <c r="I32" s="496"/>
      <c r="J32" s="431"/>
      <c r="K32" s="431"/>
      <c r="L32" s="431"/>
      <c r="M32" s="432"/>
      <c r="N32" s="286" t="s">
        <v>369</v>
      </c>
      <c r="O32" s="287"/>
      <c r="P32" s="287"/>
      <c r="Q32" s="287"/>
      <c r="R32" s="288"/>
      <c r="S32" s="14"/>
      <c r="T32" s="14"/>
      <c r="U32" s="14"/>
      <c r="V32" s="14"/>
      <c r="W32" s="14"/>
      <c r="X32" s="14"/>
      <c r="Y32" s="14"/>
      <c r="Z32" s="31"/>
      <c r="AA32" s="36"/>
    </row>
    <row r="33" spans="1:29" s="16" customFormat="1" ht="27.75" customHeight="1">
      <c r="A33" s="14" t="s">
        <v>98</v>
      </c>
      <c r="B33" s="14" t="s">
        <v>126</v>
      </c>
      <c r="C33" s="15">
        <v>150</v>
      </c>
      <c r="D33" s="10">
        <f>C33-(C33*0.15)</f>
        <v>127.5</v>
      </c>
      <c r="E33" s="15">
        <v>90</v>
      </c>
      <c r="F33" s="24">
        <f>E33-(E33*0.15)</f>
        <v>76.5</v>
      </c>
      <c r="G33" s="15">
        <v>120</v>
      </c>
      <c r="H33" s="10">
        <f>G33-(G33*0.15)</f>
        <v>102</v>
      </c>
      <c r="I33" s="496"/>
      <c r="J33" s="431"/>
      <c r="K33" s="431"/>
      <c r="L33" s="431"/>
      <c r="M33" s="432"/>
      <c r="N33" s="286" t="s">
        <v>370</v>
      </c>
      <c r="O33" s="287"/>
      <c r="P33" s="287"/>
      <c r="Q33" s="287"/>
      <c r="R33" s="288"/>
      <c r="S33" s="14"/>
      <c r="T33" s="14"/>
      <c r="U33" s="14"/>
      <c r="V33" s="14"/>
      <c r="W33" s="14"/>
      <c r="X33" s="14"/>
      <c r="Y33" s="14"/>
      <c r="Z33" s="31"/>
      <c r="AA33" s="44" t="s">
        <v>313</v>
      </c>
    </row>
    <row r="34" spans="1:29" s="16" customFormat="1" ht="27" customHeight="1">
      <c r="A34" s="14" t="s">
        <v>98</v>
      </c>
      <c r="B34" s="14" t="s">
        <v>128</v>
      </c>
      <c r="C34" s="15">
        <v>145</v>
      </c>
      <c r="D34" s="10">
        <f>C34-(C34*0.15)</f>
        <v>123.25</v>
      </c>
      <c r="E34" s="15">
        <v>90</v>
      </c>
      <c r="F34" s="10">
        <f>E34-(E34*0.15)</f>
        <v>76.5</v>
      </c>
      <c r="G34" s="15">
        <v>120</v>
      </c>
      <c r="H34" s="10">
        <f>G34-(G34*0.15)</f>
        <v>102</v>
      </c>
      <c r="I34" s="497"/>
      <c r="J34" s="498"/>
      <c r="K34" s="498"/>
      <c r="L34" s="498"/>
      <c r="M34" s="499"/>
      <c r="N34" s="516" t="s">
        <v>371</v>
      </c>
      <c r="O34" s="517"/>
      <c r="P34" s="517"/>
      <c r="Q34" s="517"/>
      <c r="R34" s="518"/>
      <c r="S34" s="14"/>
      <c r="T34" s="14"/>
      <c r="U34" s="14"/>
      <c r="V34" s="14"/>
      <c r="W34" s="14"/>
      <c r="X34" s="14"/>
      <c r="Y34" s="14"/>
      <c r="Z34" s="31"/>
      <c r="AA34" s="44" t="s">
        <v>312</v>
      </c>
    </row>
    <row r="35" spans="1:29" s="61" customFormat="1" ht="29" customHeight="1">
      <c r="A35" s="56" t="s">
        <v>98</v>
      </c>
      <c r="B35" s="56" t="s">
        <v>130</v>
      </c>
      <c r="C35" s="57">
        <v>110</v>
      </c>
      <c r="D35" s="58">
        <f t="shared" si="0"/>
        <v>93.5</v>
      </c>
      <c r="E35" s="57">
        <v>72</v>
      </c>
      <c r="F35" s="59">
        <f t="shared" si="1"/>
        <v>61.2</v>
      </c>
      <c r="G35" s="57">
        <v>90</v>
      </c>
      <c r="H35" s="58">
        <f t="shared" si="2"/>
        <v>76.5</v>
      </c>
      <c r="I35" s="496"/>
      <c r="J35" s="431"/>
      <c r="K35" s="431"/>
      <c r="L35" s="431"/>
      <c r="M35" s="432"/>
      <c r="N35" s="286" t="s">
        <v>372</v>
      </c>
      <c r="O35" s="287"/>
      <c r="P35" s="287"/>
      <c r="Q35" s="287"/>
      <c r="R35" s="288"/>
      <c r="S35" s="56"/>
      <c r="T35" s="56"/>
      <c r="U35" s="56"/>
      <c r="V35" s="56"/>
      <c r="W35" s="56"/>
      <c r="X35" s="56"/>
      <c r="Y35" s="56"/>
      <c r="Z35" s="60"/>
      <c r="AA35" s="67"/>
    </row>
    <row r="36" spans="1:29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24">
        <f t="shared" si="1"/>
        <v>224.4</v>
      </c>
      <c r="G36" s="15">
        <v>240</v>
      </c>
      <c r="H36" s="43">
        <f t="shared" si="2"/>
        <v>204</v>
      </c>
      <c r="I36" s="455" t="s">
        <v>383</v>
      </c>
      <c r="J36" s="371"/>
      <c r="K36" s="371"/>
      <c r="L36" s="371"/>
      <c r="M36" s="371"/>
      <c r="N36" s="371"/>
      <c r="O36" s="371"/>
      <c r="P36" s="371"/>
      <c r="Q36" s="371"/>
      <c r="R36" s="371"/>
      <c r="S36" s="372"/>
      <c r="T36" s="14"/>
      <c r="U36" s="14"/>
      <c r="V36" s="14"/>
      <c r="W36" s="14"/>
      <c r="X36" s="14"/>
      <c r="Y36" s="14"/>
      <c r="Z36" s="31"/>
      <c r="AA36" s="456"/>
      <c r="AB36" s="457"/>
      <c r="AC36" s="23"/>
    </row>
    <row r="37" spans="1:29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24">
        <f t="shared" si="1"/>
        <v>224.4</v>
      </c>
      <c r="G37" s="15">
        <v>240</v>
      </c>
      <c r="H37" s="43">
        <f t="shared" si="2"/>
        <v>204</v>
      </c>
      <c r="I37" s="473"/>
      <c r="J37" s="474"/>
      <c r="K37" s="474"/>
      <c r="L37" s="474"/>
      <c r="M37" s="474"/>
      <c r="N37" s="474"/>
      <c r="O37" s="474"/>
      <c r="P37" s="474"/>
      <c r="Q37" s="474"/>
      <c r="R37" s="474"/>
      <c r="S37" s="475"/>
      <c r="T37" s="14"/>
      <c r="U37" s="14"/>
      <c r="V37" s="14"/>
      <c r="W37" s="14"/>
      <c r="X37" s="14"/>
      <c r="Y37" s="14"/>
      <c r="Z37" s="31"/>
      <c r="AA37" s="456"/>
      <c r="AB37" s="457"/>
      <c r="AC37" s="23"/>
    </row>
    <row r="38" spans="1:29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24">
        <f t="shared" si="1"/>
        <v>197.2</v>
      </c>
      <c r="G38" s="15">
        <v>240</v>
      </c>
      <c r="H38" s="43">
        <f t="shared" si="2"/>
        <v>204</v>
      </c>
      <c r="I38" s="473"/>
      <c r="J38" s="474"/>
      <c r="K38" s="474"/>
      <c r="L38" s="474"/>
      <c r="M38" s="474"/>
      <c r="N38" s="474"/>
      <c r="O38" s="474"/>
      <c r="P38" s="474"/>
      <c r="Q38" s="474"/>
      <c r="R38" s="474"/>
      <c r="S38" s="475"/>
      <c r="T38" s="14"/>
      <c r="U38" s="14"/>
      <c r="V38" s="14"/>
      <c r="W38" s="14"/>
      <c r="X38" s="14"/>
      <c r="Y38" s="14"/>
      <c r="Z38" s="31"/>
      <c r="AA38" s="456"/>
      <c r="AB38" s="457"/>
      <c r="AC38" s="23"/>
    </row>
    <row r="39" spans="1:29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24">
        <f t="shared" si="1"/>
        <v>197.2</v>
      </c>
      <c r="G39" s="15">
        <v>240</v>
      </c>
      <c r="H39" s="43">
        <f t="shared" si="2"/>
        <v>204</v>
      </c>
      <c r="I39" s="373"/>
      <c r="J39" s="374"/>
      <c r="K39" s="374"/>
      <c r="L39" s="374"/>
      <c r="M39" s="374"/>
      <c r="N39" s="374"/>
      <c r="O39" s="374"/>
      <c r="P39" s="374"/>
      <c r="Q39" s="374"/>
      <c r="R39" s="374"/>
      <c r="S39" s="375"/>
      <c r="T39" s="14"/>
      <c r="U39" s="14"/>
      <c r="V39" s="14"/>
      <c r="W39" s="14"/>
      <c r="X39" s="14"/>
      <c r="Y39" s="14"/>
      <c r="Z39" s="31"/>
      <c r="AA39" s="456"/>
      <c r="AB39" s="457"/>
      <c r="AC39" s="23"/>
    </row>
    <row r="40" spans="1:29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330" t="s">
        <v>346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2"/>
      <c r="T40" s="14"/>
      <c r="U40" s="14"/>
      <c r="V40" s="14"/>
      <c r="W40" s="14"/>
      <c r="X40" s="14"/>
      <c r="Y40" s="14"/>
      <c r="Z40" s="31"/>
      <c r="AA40" s="36"/>
    </row>
    <row r="41" spans="1:29" s="16" customFormat="1">
      <c r="A41" s="14" t="s">
        <v>78</v>
      </c>
      <c r="B41" s="14" t="s">
        <v>96</v>
      </c>
      <c r="C41" s="229" t="s">
        <v>132</v>
      </c>
      <c r="D41" s="230"/>
      <c r="E41" s="230"/>
      <c r="F41" s="230"/>
      <c r="G41" s="230"/>
      <c r="H41" s="231"/>
      <c r="I41" s="493" t="s">
        <v>360</v>
      </c>
      <c r="J41" s="494"/>
      <c r="K41" s="494"/>
      <c r="L41" s="494"/>
      <c r="M41" s="494"/>
      <c r="N41" s="494"/>
      <c r="O41" s="494"/>
      <c r="P41" s="494"/>
      <c r="Q41" s="494"/>
      <c r="R41" s="494"/>
      <c r="S41" s="495"/>
      <c r="T41" s="14"/>
      <c r="U41" s="14"/>
      <c r="V41" s="14"/>
      <c r="W41" s="14"/>
      <c r="X41" s="14"/>
      <c r="Y41" s="14"/>
      <c r="Z41" s="31"/>
      <c r="AA41" s="36"/>
    </row>
    <row r="42" spans="1:29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330" t="s">
        <v>150</v>
      </c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2"/>
      <c r="AA42" s="37"/>
    </row>
    <row r="43" spans="1:29" s="16" customFormat="1" ht="24" customHeight="1">
      <c r="A43" s="14" t="s">
        <v>78</v>
      </c>
      <c r="B43" s="14" t="s">
        <v>88</v>
      </c>
      <c r="C43" s="15">
        <v>475</v>
      </c>
      <c r="D43" s="10">
        <f t="shared" ref="D43:D56" si="3">C43-(C43*0.15)</f>
        <v>403.75</v>
      </c>
      <c r="E43" s="15">
        <v>260</v>
      </c>
      <c r="F43" s="24">
        <f t="shared" ref="F43:F56" si="4">E43-(E43*0.15)</f>
        <v>221</v>
      </c>
      <c r="G43" s="15">
        <v>300</v>
      </c>
      <c r="H43" s="98">
        <f t="shared" ref="H43:H56" si="5">G43-(G43*0.15)</f>
        <v>255</v>
      </c>
      <c r="I43" s="455" t="s">
        <v>384</v>
      </c>
      <c r="J43" s="371"/>
      <c r="K43" s="371"/>
      <c r="L43" s="371"/>
      <c r="M43" s="371"/>
      <c r="N43" s="371"/>
      <c r="O43" s="37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1"/>
      <c r="AA43" s="456"/>
      <c r="AB43" s="457"/>
      <c r="AC43" s="23"/>
    </row>
    <row r="44" spans="1:29" s="16" customFormat="1" ht="19" customHeigh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24">
        <f t="shared" si="4"/>
        <v>221</v>
      </c>
      <c r="G44" s="15">
        <v>300</v>
      </c>
      <c r="H44" s="98">
        <f t="shared" si="5"/>
        <v>255</v>
      </c>
      <c r="I44" s="373"/>
      <c r="J44" s="374"/>
      <c r="K44" s="374"/>
      <c r="L44" s="374"/>
      <c r="M44" s="374"/>
      <c r="N44" s="374"/>
      <c r="O44" s="375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1"/>
      <c r="AA44" s="456"/>
      <c r="AB44" s="457"/>
      <c r="AC44" s="23"/>
    </row>
    <row r="45" spans="1:29" s="16" customFormat="1" ht="23" customHeigh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24">
        <f t="shared" si="4"/>
        <v>221</v>
      </c>
      <c r="G45" s="15">
        <v>300</v>
      </c>
      <c r="H45" s="98">
        <f t="shared" si="5"/>
        <v>255</v>
      </c>
      <c r="I45" s="455" t="s">
        <v>385</v>
      </c>
      <c r="J45" s="371"/>
      <c r="K45" s="371"/>
      <c r="L45" s="371"/>
      <c r="M45" s="371"/>
      <c r="N45" s="371"/>
      <c r="O45" s="37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1"/>
      <c r="AA45" s="456"/>
      <c r="AB45" s="457"/>
      <c r="AC45" s="23"/>
    </row>
    <row r="46" spans="1:29" s="16" customFormat="1" ht="23" customHeigh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24">
        <f t="shared" si="4"/>
        <v>221</v>
      </c>
      <c r="G46" s="15">
        <v>300</v>
      </c>
      <c r="H46" s="98">
        <f t="shared" si="5"/>
        <v>255</v>
      </c>
      <c r="I46" s="373"/>
      <c r="J46" s="374"/>
      <c r="K46" s="374"/>
      <c r="L46" s="374"/>
      <c r="M46" s="374"/>
      <c r="N46" s="374"/>
      <c r="O46" s="375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1"/>
      <c r="AA46" s="456"/>
      <c r="AB46" s="457"/>
      <c r="AC46" s="23"/>
    </row>
    <row r="47" spans="1:29" s="61" customFormat="1" ht="15" customHeight="1">
      <c r="A47" s="56" t="s">
        <v>78</v>
      </c>
      <c r="B47" s="56" t="s">
        <v>348</v>
      </c>
      <c r="C47" s="244"/>
      <c r="D47" s="245"/>
      <c r="E47" s="245"/>
      <c r="F47" s="245"/>
      <c r="G47" s="245"/>
      <c r="H47" s="246"/>
      <c r="I47" s="476" t="s">
        <v>249</v>
      </c>
      <c r="J47" s="476"/>
      <c r="K47" s="476"/>
      <c r="L47" s="476"/>
      <c r="M47" s="476" t="s">
        <v>250</v>
      </c>
      <c r="N47" s="476"/>
      <c r="O47" s="476"/>
      <c r="P47" s="80"/>
      <c r="Q47" s="80"/>
      <c r="R47" s="80"/>
      <c r="S47" s="80"/>
      <c r="T47" s="80"/>
      <c r="U47" s="80"/>
      <c r="V47" s="80"/>
      <c r="W47" s="80"/>
      <c r="X47" s="56"/>
      <c r="Y47" s="56"/>
      <c r="Z47" s="60"/>
      <c r="AA47" s="81"/>
    </row>
    <row r="48" spans="1:29" s="61" customFormat="1" ht="16" customHeight="1">
      <c r="A48" s="56" t="s">
        <v>78</v>
      </c>
      <c r="B48" s="83" t="s">
        <v>350</v>
      </c>
      <c r="C48" s="244"/>
      <c r="D48" s="245"/>
      <c r="E48" s="245"/>
      <c r="F48" s="245"/>
      <c r="G48" s="245"/>
      <c r="H48" s="246"/>
      <c r="I48" s="215" t="s">
        <v>351</v>
      </c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81"/>
    </row>
    <row r="49" spans="1:69" s="16" customFormat="1">
      <c r="A49" s="14" t="s">
        <v>78</v>
      </c>
      <c r="B49" s="14" t="s">
        <v>80</v>
      </c>
      <c r="C49" s="15">
        <v>140</v>
      </c>
      <c r="D49" s="10">
        <f t="shared" si="3"/>
        <v>119</v>
      </c>
      <c r="E49" s="15">
        <v>80</v>
      </c>
      <c r="F49" s="10">
        <f t="shared" si="4"/>
        <v>68</v>
      </c>
      <c r="G49" s="15">
        <v>80</v>
      </c>
      <c r="H49" s="10">
        <f t="shared" si="5"/>
        <v>68</v>
      </c>
      <c r="I49" s="330" t="s">
        <v>197</v>
      </c>
      <c r="J49" s="331"/>
      <c r="K49" s="331"/>
      <c r="L49" s="331"/>
      <c r="M49" s="331"/>
      <c r="N49" s="331"/>
      <c r="O49" s="331"/>
      <c r="P49" s="332"/>
      <c r="Q49" s="14"/>
      <c r="R49" s="14"/>
      <c r="S49" s="14"/>
      <c r="T49" s="14"/>
      <c r="U49" s="14"/>
      <c r="V49" s="14"/>
      <c r="W49" s="14"/>
      <c r="X49" s="14"/>
      <c r="Y49" s="14"/>
      <c r="Z49" s="31"/>
      <c r="AA49" s="36"/>
    </row>
    <row r="50" spans="1:69" s="16" customFormat="1">
      <c r="A50" s="14" t="s">
        <v>78</v>
      </c>
      <c r="B50" s="14" t="s">
        <v>86</v>
      </c>
      <c r="C50" s="15">
        <v>80</v>
      </c>
      <c r="D50" s="10">
        <f t="shared" si="3"/>
        <v>68</v>
      </c>
      <c r="E50" s="15">
        <v>48</v>
      </c>
      <c r="F50" s="10">
        <f t="shared" si="4"/>
        <v>40.799999999999997</v>
      </c>
      <c r="G50" s="15">
        <v>50</v>
      </c>
      <c r="H50" s="10">
        <f t="shared" si="5"/>
        <v>42.5</v>
      </c>
      <c r="I50" s="330" t="s">
        <v>198</v>
      </c>
      <c r="J50" s="331"/>
      <c r="K50" s="331"/>
      <c r="L50" s="331"/>
      <c r="M50" s="331"/>
      <c r="N50" s="33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69" s="16" customFormat="1">
      <c r="A51" s="14" t="s">
        <v>78</v>
      </c>
      <c r="B51" s="14" t="s">
        <v>85</v>
      </c>
      <c r="C51" s="15">
        <v>96</v>
      </c>
      <c r="D51" s="10">
        <f t="shared" si="3"/>
        <v>81.599999999999994</v>
      </c>
      <c r="E51" s="15">
        <v>48</v>
      </c>
      <c r="F51" s="10">
        <f t="shared" si="4"/>
        <v>40.799999999999997</v>
      </c>
      <c r="G51" s="15">
        <v>60</v>
      </c>
      <c r="H51" s="10">
        <f t="shared" si="5"/>
        <v>51</v>
      </c>
      <c r="I51" s="330" t="s">
        <v>199</v>
      </c>
      <c r="J51" s="331"/>
      <c r="K51" s="331"/>
      <c r="L51" s="331"/>
      <c r="M51" s="331"/>
      <c r="N51" s="33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69" s="16" customFormat="1">
      <c r="A52" s="14" t="s">
        <v>78</v>
      </c>
      <c r="B52" s="14" t="s">
        <v>84</v>
      </c>
      <c r="C52" s="15">
        <v>102</v>
      </c>
      <c r="D52" s="10">
        <f t="shared" si="3"/>
        <v>86.7</v>
      </c>
      <c r="E52" s="15">
        <v>50</v>
      </c>
      <c r="F52" s="10">
        <f t="shared" si="4"/>
        <v>42.5</v>
      </c>
      <c r="G52" s="15">
        <v>60</v>
      </c>
      <c r="H52" s="10">
        <f t="shared" si="5"/>
        <v>51</v>
      </c>
      <c r="I52" s="330" t="s">
        <v>200</v>
      </c>
      <c r="J52" s="331"/>
      <c r="K52" s="331"/>
      <c r="L52" s="331"/>
      <c r="M52" s="331"/>
      <c r="N52" s="33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69" s="16" customFormat="1">
      <c r="A53" s="14" t="s">
        <v>78</v>
      </c>
      <c r="B53" s="14" t="s">
        <v>83</v>
      </c>
      <c r="C53" s="15">
        <v>114</v>
      </c>
      <c r="D53" s="10">
        <f t="shared" si="3"/>
        <v>96.9</v>
      </c>
      <c r="E53" s="15">
        <v>52</v>
      </c>
      <c r="F53" s="10">
        <f t="shared" si="4"/>
        <v>44.2</v>
      </c>
      <c r="G53" s="15">
        <v>60</v>
      </c>
      <c r="H53" s="10">
        <f t="shared" si="5"/>
        <v>51</v>
      </c>
      <c r="I53" s="330" t="s">
        <v>201</v>
      </c>
      <c r="J53" s="331"/>
      <c r="K53" s="331"/>
      <c r="L53" s="331"/>
      <c r="M53" s="331"/>
      <c r="N53" s="331"/>
      <c r="O53" s="331"/>
      <c r="P53" s="332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69" s="16" customFormat="1">
      <c r="A54" s="14" t="s">
        <v>78</v>
      </c>
      <c r="B54" s="14" t="s">
        <v>82</v>
      </c>
      <c r="C54" s="15">
        <v>170</v>
      </c>
      <c r="D54" s="10">
        <f t="shared" si="3"/>
        <v>144.5</v>
      </c>
      <c r="E54" s="15">
        <v>115</v>
      </c>
      <c r="F54" s="10">
        <f t="shared" si="4"/>
        <v>97.75</v>
      </c>
      <c r="G54" s="15">
        <v>140</v>
      </c>
      <c r="H54" s="10">
        <f t="shared" si="5"/>
        <v>119</v>
      </c>
      <c r="I54" s="433" t="s">
        <v>203</v>
      </c>
      <c r="J54" s="434"/>
      <c r="K54" s="434"/>
      <c r="L54" s="434"/>
      <c r="M54" s="434"/>
      <c r="N54" s="434"/>
      <c r="O54" s="434"/>
      <c r="P54" s="435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69" s="16" customFormat="1">
      <c r="A55" s="14" t="s">
        <v>78</v>
      </c>
      <c r="B55" s="14" t="s">
        <v>81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433" t="s">
        <v>204</v>
      </c>
      <c r="J55" s="434"/>
      <c r="K55" s="434"/>
      <c r="L55" s="434"/>
      <c r="M55" s="434"/>
      <c r="N55" s="434"/>
      <c r="O55" s="434"/>
      <c r="P55" s="435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69" s="16" customFormat="1">
      <c r="A56" s="14" t="s">
        <v>78</v>
      </c>
      <c r="B56" s="14" t="s">
        <v>79</v>
      </c>
      <c r="C56" s="15">
        <v>170</v>
      </c>
      <c r="D56" s="10">
        <f t="shared" si="3"/>
        <v>144.5</v>
      </c>
      <c r="E56" s="15">
        <v>115</v>
      </c>
      <c r="F56" s="10">
        <f t="shared" si="4"/>
        <v>97.75</v>
      </c>
      <c r="G56" s="15">
        <v>140</v>
      </c>
      <c r="H56" s="10">
        <f t="shared" si="5"/>
        <v>119</v>
      </c>
      <c r="I56" s="420" t="s">
        <v>202</v>
      </c>
      <c r="J56" s="421"/>
      <c r="K56" s="421"/>
      <c r="L56" s="421"/>
      <c r="M56" s="421"/>
      <c r="N56" s="421"/>
      <c r="O56" s="421"/>
      <c r="P56" s="422"/>
      <c r="Q56" s="14"/>
      <c r="R56" s="14"/>
      <c r="S56" s="14"/>
      <c r="T56" s="14"/>
      <c r="U56" s="14"/>
      <c r="V56" s="14"/>
      <c r="W56" s="14"/>
      <c r="X56" s="14"/>
      <c r="Y56" s="14"/>
      <c r="Z56" s="31"/>
      <c r="AA56" s="36"/>
    </row>
    <row r="57" spans="1:69" ht="19" customHeight="1">
      <c r="A57" s="102" t="s">
        <v>66</v>
      </c>
      <c r="B57" s="102" t="s">
        <v>21</v>
      </c>
      <c r="C57" s="104">
        <v>105</v>
      </c>
      <c r="D57" s="105">
        <f>C57-(C57*0.15)</f>
        <v>89.25</v>
      </c>
      <c r="E57" s="104">
        <v>60</v>
      </c>
      <c r="F57" s="105">
        <f>E57-(E57*0.15)</f>
        <v>51</v>
      </c>
      <c r="G57" s="104">
        <v>72</v>
      </c>
      <c r="H57" s="105">
        <f>G57-(G57*0.15)</f>
        <v>61.2</v>
      </c>
      <c r="I57" s="235" t="s">
        <v>142</v>
      </c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  <c r="AA57" s="37"/>
    </row>
    <row r="58" spans="1:69" ht="16" customHeight="1">
      <c r="A58" s="102" t="s">
        <v>66</v>
      </c>
      <c r="B58" s="102" t="s">
        <v>22</v>
      </c>
      <c r="C58" s="104">
        <v>104</v>
      </c>
      <c r="D58" s="105">
        <f t="shared" ref="D58:D63" si="6">C58-(C58*0.15)</f>
        <v>88.4</v>
      </c>
      <c r="E58" s="104">
        <v>60</v>
      </c>
      <c r="F58" s="105">
        <f t="shared" ref="F58:F63" si="7">E58-(E58*0.15)</f>
        <v>51</v>
      </c>
      <c r="G58" s="104">
        <v>72</v>
      </c>
      <c r="H58" s="105">
        <f t="shared" ref="H58:H63" si="8">G58-(G58*0.15)</f>
        <v>61.2</v>
      </c>
      <c r="I58" s="253" t="s">
        <v>144</v>
      </c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5"/>
    </row>
    <row r="59" spans="1:69" ht="16" customHeight="1">
      <c r="A59" s="102" t="s">
        <v>66</v>
      </c>
      <c r="B59" s="102" t="s">
        <v>23</v>
      </c>
      <c r="C59" s="104">
        <v>95</v>
      </c>
      <c r="D59" s="105">
        <f t="shared" si="6"/>
        <v>80.75</v>
      </c>
      <c r="E59" s="104">
        <v>60</v>
      </c>
      <c r="F59" s="105">
        <f t="shared" si="7"/>
        <v>51</v>
      </c>
      <c r="G59" s="104">
        <v>60</v>
      </c>
      <c r="H59" s="105">
        <f t="shared" si="8"/>
        <v>51</v>
      </c>
      <c r="I59" s="235" t="s">
        <v>141</v>
      </c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</row>
    <row r="60" spans="1:69" ht="16" customHeight="1">
      <c r="A60" s="102" t="s">
        <v>66</v>
      </c>
      <c r="B60" s="102" t="s">
        <v>24</v>
      </c>
      <c r="C60" s="104">
        <v>95</v>
      </c>
      <c r="D60" s="105">
        <f t="shared" si="6"/>
        <v>80.75</v>
      </c>
      <c r="E60" s="104">
        <v>50</v>
      </c>
      <c r="F60" s="105">
        <f t="shared" si="7"/>
        <v>42.5</v>
      </c>
      <c r="G60" s="104">
        <v>50</v>
      </c>
      <c r="H60" s="105">
        <f t="shared" si="8"/>
        <v>42.5</v>
      </c>
      <c r="I60" s="259" t="s">
        <v>404</v>
      </c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1"/>
    </row>
    <row r="61" spans="1:69" ht="16" customHeight="1">
      <c r="A61" s="102" t="s">
        <v>66</v>
      </c>
      <c r="B61" s="102" t="s">
        <v>25</v>
      </c>
      <c r="C61" s="104">
        <v>50</v>
      </c>
      <c r="D61" s="105">
        <f t="shared" si="6"/>
        <v>42.5</v>
      </c>
      <c r="E61" s="104">
        <v>40</v>
      </c>
      <c r="F61" s="105">
        <f t="shared" si="7"/>
        <v>34</v>
      </c>
      <c r="G61" s="104">
        <v>36</v>
      </c>
      <c r="H61" s="105">
        <f t="shared" si="8"/>
        <v>30.6</v>
      </c>
      <c r="I61" s="256" t="s">
        <v>143</v>
      </c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8"/>
    </row>
    <row r="62" spans="1:69" ht="16" customHeight="1">
      <c r="A62" s="102" t="s">
        <v>66</v>
      </c>
      <c r="B62" s="102" t="s">
        <v>26</v>
      </c>
      <c r="C62" s="104">
        <v>84</v>
      </c>
      <c r="D62" s="105">
        <f t="shared" si="6"/>
        <v>71.400000000000006</v>
      </c>
      <c r="E62" s="104">
        <v>60</v>
      </c>
      <c r="F62" s="105">
        <f t="shared" si="7"/>
        <v>51</v>
      </c>
      <c r="G62" s="104">
        <v>48</v>
      </c>
      <c r="H62" s="105">
        <f t="shared" si="8"/>
        <v>40.799999999999997</v>
      </c>
      <c r="I62" s="253" t="s">
        <v>145</v>
      </c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5"/>
    </row>
    <row r="63" spans="1:69" ht="16" customHeight="1">
      <c r="A63" s="102" t="s">
        <v>66</v>
      </c>
      <c r="B63" s="102" t="s">
        <v>27</v>
      </c>
      <c r="C63" s="104">
        <v>80</v>
      </c>
      <c r="D63" s="105">
        <f t="shared" si="6"/>
        <v>68</v>
      </c>
      <c r="E63" s="104">
        <v>60</v>
      </c>
      <c r="F63" s="105">
        <f t="shared" si="7"/>
        <v>51</v>
      </c>
      <c r="G63" s="104">
        <v>48</v>
      </c>
      <c r="H63" s="105">
        <f t="shared" si="8"/>
        <v>40.799999999999997</v>
      </c>
      <c r="I63" s="235" t="s">
        <v>352</v>
      </c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7"/>
      <c r="AA63" s="37"/>
    </row>
    <row r="64" spans="1:69">
      <c r="A64" s="102" t="s">
        <v>66</v>
      </c>
      <c r="B64" s="102" t="s">
        <v>28</v>
      </c>
      <c r="C64" s="104">
        <v>110</v>
      </c>
      <c r="D64" s="105">
        <f t="shared" ref="D64:D97" si="9">C64-(C64*0.15)</f>
        <v>93.5</v>
      </c>
      <c r="E64" s="104">
        <v>72</v>
      </c>
      <c r="F64" s="105">
        <f t="shared" ref="F64:F97" si="10">E64-(E64*0.15)</f>
        <v>61.2</v>
      </c>
      <c r="G64" s="104">
        <v>84</v>
      </c>
      <c r="H64" s="105">
        <f t="shared" ref="H64:H97" si="11">G64-(G64*0.15)</f>
        <v>71.400000000000006</v>
      </c>
      <c r="I64" s="162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77" t="s">
        <v>158</v>
      </c>
      <c r="U64" s="177"/>
      <c r="V64" s="177"/>
      <c r="W64" s="177"/>
      <c r="X64" s="163"/>
      <c r="Y64" s="163"/>
      <c r="Z64" s="164"/>
      <c r="AA64" s="118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</row>
    <row r="65" spans="1:69">
      <c r="A65" s="102" t="s">
        <v>66</v>
      </c>
      <c r="B65" s="102" t="s">
        <v>29</v>
      </c>
      <c r="C65" s="329" t="s">
        <v>74</v>
      </c>
      <c r="D65" s="329"/>
      <c r="E65" s="329"/>
      <c r="F65" s="329"/>
      <c r="G65" s="329"/>
      <c r="H65" s="329"/>
      <c r="I65" s="224" t="s">
        <v>156</v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6"/>
      <c r="X65" s="420" t="s">
        <v>157</v>
      </c>
      <c r="Y65" s="421"/>
      <c r="Z65" s="422"/>
      <c r="AA65" s="118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</row>
    <row r="66" spans="1:69">
      <c r="A66" s="102" t="s">
        <v>66</v>
      </c>
      <c r="B66" s="102" t="s">
        <v>30</v>
      </c>
      <c r="C66" s="104">
        <v>90</v>
      </c>
      <c r="D66" s="105">
        <f t="shared" si="9"/>
        <v>76.5</v>
      </c>
      <c r="E66" s="104">
        <v>60</v>
      </c>
      <c r="F66" s="105">
        <f t="shared" si="10"/>
        <v>51</v>
      </c>
      <c r="G66" s="104">
        <v>60</v>
      </c>
      <c r="H66" s="105">
        <f t="shared" si="11"/>
        <v>51</v>
      </c>
      <c r="I66" s="259" t="s">
        <v>434</v>
      </c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1"/>
      <c r="AA66" s="118"/>
      <c r="AB66" s="167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</row>
    <row r="67" spans="1:69">
      <c r="A67" s="102" t="s">
        <v>66</v>
      </c>
      <c r="B67" s="102" t="s">
        <v>31</v>
      </c>
      <c r="C67" s="104">
        <v>90</v>
      </c>
      <c r="D67" s="105">
        <f t="shared" si="9"/>
        <v>76.5</v>
      </c>
      <c r="E67" s="104">
        <v>60</v>
      </c>
      <c r="F67" s="105">
        <f t="shared" si="10"/>
        <v>51</v>
      </c>
      <c r="G67" s="104">
        <v>60</v>
      </c>
      <c r="H67" s="105">
        <f t="shared" si="11"/>
        <v>51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6"/>
      <c r="AA67" s="118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</row>
    <row r="68" spans="1:69" s="3" customFormat="1">
      <c r="A68" s="102" t="s">
        <v>66</v>
      </c>
      <c r="B68" s="102" t="s">
        <v>32</v>
      </c>
      <c r="C68" s="104">
        <v>160</v>
      </c>
      <c r="D68" s="105">
        <f t="shared" si="9"/>
        <v>136</v>
      </c>
      <c r="E68" s="104">
        <v>100</v>
      </c>
      <c r="F68" s="105">
        <f t="shared" si="10"/>
        <v>85</v>
      </c>
      <c r="G68" s="104">
        <v>120</v>
      </c>
      <c r="H68" s="105">
        <f t="shared" si="11"/>
        <v>102</v>
      </c>
      <c r="I68" s="330" t="s">
        <v>160</v>
      </c>
      <c r="J68" s="331"/>
      <c r="K68" s="331"/>
      <c r="L68" s="332"/>
      <c r="M68" s="102"/>
      <c r="N68" s="102"/>
      <c r="O68" s="224" t="s">
        <v>163</v>
      </c>
      <c r="P68" s="225"/>
      <c r="Q68" s="225"/>
      <c r="R68" s="226"/>
      <c r="S68" s="102"/>
      <c r="T68" s="102"/>
      <c r="U68" s="102"/>
      <c r="V68" s="102"/>
      <c r="W68" s="102"/>
      <c r="X68" s="102"/>
      <c r="Y68" s="102"/>
      <c r="Z68" s="106"/>
      <c r="AA68" s="180"/>
      <c r="AB68" s="181"/>
      <c r="AC68" s="181"/>
      <c r="AD68" s="181"/>
      <c r="AE68" s="181"/>
      <c r="AF68" s="181"/>
      <c r="AG68" s="181"/>
      <c r="AH68" s="181"/>
      <c r="AI68" s="181"/>
      <c r="AJ68" s="181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</row>
    <row r="69" spans="1:69" s="3" customFormat="1">
      <c r="A69" s="102" t="s">
        <v>66</v>
      </c>
      <c r="B69" s="102" t="s">
        <v>33</v>
      </c>
      <c r="C69" s="104">
        <v>172</v>
      </c>
      <c r="D69" s="105">
        <f t="shared" si="9"/>
        <v>146.19999999999999</v>
      </c>
      <c r="E69" s="104">
        <v>100</v>
      </c>
      <c r="F69" s="105">
        <f t="shared" si="10"/>
        <v>85</v>
      </c>
      <c r="G69" s="104">
        <v>144</v>
      </c>
      <c r="H69" s="135">
        <f t="shared" si="11"/>
        <v>122.4</v>
      </c>
      <c r="I69" s="102"/>
      <c r="J69" s="102"/>
      <c r="K69" s="102"/>
      <c r="L69" s="224" t="s">
        <v>364</v>
      </c>
      <c r="M69" s="225"/>
      <c r="N69" s="225"/>
      <c r="O69" s="225"/>
      <c r="P69" s="225"/>
      <c r="Q69" s="225"/>
      <c r="R69" s="226"/>
      <c r="S69" s="102"/>
      <c r="T69" s="102"/>
      <c r="U69" s="102"/>
      <c r="V69" s="102"/>
      <c r="W69" s="102"/>
      <c r="X69" s="102"/>
      <c r="Y69" s="102"/>
      <c r="Z69" s="106"/>
      <c r="AA69" s="180"/>
      <c r="AB69" s="182"/>
      <c r="AC69" s="181"/>
      <c r="AD69" s="181"/>
      <c r="AE69" s="181"/>
      <c r="AF69" s="181"/>
      <c r="AG69" s="181"/>
      <c r="AH69" s="181"/>
      <c r="AI69" s="181"/>
      <c r="AJ69" s="181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</row>
    <row r="70" spans="1:69" ht="16" customHeight="1">
      <c r="A70" s="8" t="s">
        <v>65</v>
      </c>
      <c r="B70" s="8" t="s">
        <v>34</v>
      </c>
      <c r="C70" s="17">
        <v>3700</v>
      </c>
      <c r="D70" s="10">
        <f t="shared" si="9"/>
        <v>3145</v>
      </c>
      <c r="E70" s="17">
        <v>2180</v>
      </c>
      <c r="F70" s="10">
        <f t="shared" si="10"/>
        <v>1853</v>
      </c>
      <c r="G70" s="17">
        <v>2210</v>
      </c>
      <c r="H70" s="10">
        <f t="shared" si="11"/>
        <v>1878.5</v>
      </c>
      <c r="I70" s="490" t="s">
        <v>376</v>
      </c>
      <c r="J70" s="491"/>
      <c r="K70" s="491"/>
      <c r="L70" s="491"/>
      <c r="M70" s="491"/>
      <c r="N70" s="491"/>
      <c r="O70" s="491"/>
      <c r="P70" s="491"/>
      <c r="Q70" s="491"/>
      <c r="R70" s="492"/>
      <c r="S70" s="8"/>
      <c r="T70" s="8"/>
      <c r="U70" s="8"/>
      <c r="V70" s="8"/>
      <c r="W70" s="8"/>
      <c r="X70" s="45"/>
      <c r="Y70" s="86"/>
      <c r="Z70" s="86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</row>
    <row r="71" spans="1:69" ht="144" customHeight="1">
      <c r="A71" s="102" t="s">
        <v>65</v>
      </c>
      <c r="B71" s="102" t="s">
        <v>39</v>
      </c>
      <c r="C71" s="104">
        <v>420</v>
      </c>
      <c r="D71" s="135">
        <f t="shared" si="9"/>
        <v>357</v>
      </c>
      <c r="E71" s="104">
        <v>260</v>
      </c>
      <c r="F71" s="105">
        <f t="shared" si="10"/>
        <v>221</v>
      </c>
      <c r="G71" s="104">
        <v>336</v>
      </c>
      <c r="H71" s="105">
        <f t="shared" si="11"/>
        <v>285.60000000000002</v>
      </c>
      <c r="I71" s="484" t="s">
        <v>361</v>
      </c>
      <c r="J71" s="485"/>
      <c r="K71" s="485"/>
      <c r="L71" s="485"/>
      <c r="M71" s="485"/>
      <c r="N71" s="486"/>
      <c r="O71" s="165"/>
      <c r="P71" s="165"/>
      <c r="Q71" s="102"/>
      <c r="R71" s="102"/>
      <c r="S71" s="102"/>
      <c r="T71" s="187"/>
      <c r="U71" s="187"/>
      <c r="V71" s="187"/>
      <c r="W71" s="187"/>
      <c r="X71" s="187"/>
      <c r="Y71" s="412" t="s">
        <v>408</v>
      </c>
      <c r="Z71" s="413"/>
      <c r="AA71" s="186"/>
      <c r="AB71" s="186"/>
      <c r="AC71" s="159"/>
      <c r="AD71" s="183"/>
      <c r="AE71" s="159"/>
      <c r="AF71" s="159"/>
      <c r="AG71" s="159"/>
      <c r="AH71" s="159"/>
      <c r="AI71" s="159"/>
      <c r="AJ71" s="159"/>
    </row>
    <row r="72" spans="1:69">
      <c r="A72" s="102" t="s">
        <v>65</v>
      </c>
      <c r="B72" s="102" t="s">
        <v>42</v>
      </c>
      <c r="C72" s="104">
        <v>940</v>
      </c>
      <c r="D72" s="135">
        <f t="shared" si="9"/>
        <v>799</v>
      </c>
      <c r="E72" s="104">
        <v>490</v>
      </c>
      <c r="F72" s="105">
        <f t="shared" si="10"/>
        <v>416.5</v>
      </c>
      <c r="G72" s="104">
        <v>672</v>
      </c>
      <c r="H72" s="105">
        <f t="shared" si="11"/>
        <v>571.20000000000005</v>
      </c>
      <c r="I72" s="487"/>
      <c r="J72" s="488"/>
      <c r="K72" s="488"/>
      <c r="L72" s="488"/>
      <c r="M72" s="488"/>
      <c r="N72" s="489"/>
      <c r="O72" s="165"/>
      <c r="P72" s="165"/>
      <c r="Q72" s="102"/>
      <c r="R72" s="102"/>
      <c r="S72" s="102"/>
      <c r="T72" s="102"/>
      <c r="U72" s="102"/>
      <c r="V72" s="102"/>
      <c r="W72" s="102"/>
      <c r="X72" s="102"/>
      <c r="Y72" s="412"/>
      <c r="Z72" s="413"/>
      <c r="AA72" s="186"/>
      <c r="AB72" s="186"/>
      <c r="AC72" s="159"/>
      <c r="AD72" s="159"/>
      <c r="AE72" s="159"/>
      <c r="AF72" s="159"/>
      <c r="AG72" s="159"/>
      <c r="AH72" s="159"/>
      <c r="AI72" s="159"/>
      <c r="AJ72" s="159"/>
    </row>
    <row r="73" spans="1:69" ht="144" customHeight="1">
      <c r="A73" s="102" t="s">
        <v>65</v>
      </c>
      <c r="B73" s="102" t="s">
        <v>40</v>
      </c>
      <c r="C73" s="104">
        <v>320</v>
      </c>
      <c r="D73" s="105">
        <f t="shared" si="9"/>
        <v>272</v>
      </c>
      <c r="E73" s="104">
        <v>160</v>
      </c>
      <c r="F73" s="105">
        <f t="shared" si="10"/>
        <v>136</v>
      </c>
      <c r="G73" s="104">
        <v>240</v>
      </c>
      <c r="H73" s="105">
        <f t="shared" si="11"/>
        <v>204</v>
      </c>
      <c r="I73" s="166"/>
      <c r="J73" s="166"/>
      <c r="K73" s="166"/>
      <c r="L73" s="317" t="s">
        <v>388</v>
      </c>
      <c r="M73" s="318"/>
      <c r="N73" s="319"/>
      <c r="O73" s="166"/>
      <c r="P73" s="317" t="s">
        <v>363</v>
      </c>
      <c r="Q73" s="318"/>
      <c r="R73" s="319"/>
      <c r="S73" s="102"/>
      <c r="T73" s="102"/>
      <c r="U73" s="102"/>
      <c r="V73" s="102"/>
      <c r="W73" s="102"/>
      <c r="X73" s="102"/>
      <c r="Y73" s="412"/>
      <c r="Z73" s="413"/>
      <c r="AA73" s="161"/>
      <c r="AB73" s="159"/>
      <c r="AC73" s="159"/>
      <c r="AD73" s="159"/>
      <c r="AE73" s="159"/>
      <c r="AF73" s="159"/>
      <c r="AG73" s="159"/>
      <c r="AH73" s="159"/>
      <c r="AI73" s="159"/>
      <c r="AJ73" s="159"/>
    </row>
    <row r="74" spans="1:69">
      <c r="A74" s="102" t="s">
        <v>65</v>
      </c>
      <c r="B74" s="102" t="s">
        <v>43</v>
      </c>
      <c r="C74" s="104">
        <v>320</v>
      </c>
      <c r="D74" s="105">
        <f t="shared" si="9"/>
        <v>272</v>
      </c>
      <c r="E74" s="104">
        <v>160</v>
      </c>
      <c r="F74" s="105">
        <f t="shared" si="10"/>
        <v>136</v>
      </c>
      <c r="G74" s="104">
        <v>240</v>
      </c>
      <c r="H74" s="105">
        <f t="shared" si="11"/>
        <v>204</v>
      </c>
      <c r="I74" s="166"/>
      <c r="J74" s="166"/>
      <c r="K74" s="166"/>
      <c r="L74" s="320"/>
      <c r="M74" s="321"/>
      <c r="N74" s="322"/>
      <c r="O74" s="166"/>
      <c r="P74" s="320"/>
      <c r="Q74" s="321"/>
      <c r="R74" s="322"/>
      <c r="S74" s="102"/>
      <c r="T74" s="102"/>
      <c r="U74" s="102"/>
      <c r="V74" s="102"/>
      <c r="W74" s="102"/>
      <c r="X74" s="102"/>
      <c r="Y74" s="412"/>
      <c r="Z74" s="413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</row>
    <row r="75" spans="1:69" ht="58" customHeight="1">
      <c r="A75" s="102" t="s">
        <v>65</v>
      </c>
      <c r="B75" s="102" t="s">
        <v>41</v>
      </c>
      <c r="C75" s="104">
        <v>300</v>
      </c>
      <c r="D75" s="105">
        <f t="shared" si="9"/>
        <v>255</v>
      </c>
      <c r="E75" s="104">
        <v>140</v>
      </c>
      <c r="F75" s="105">
        <f t="shared" si="10"/>
        <v>119</v>
      </c>
      <c r="G75" s="104">
        <v>192</v>
      </c>
      <c r="H75" s="105">
        <f t="shared" si="11"/>
        <v>163.19999999999999</v>
      </c>
      <c r="I75" s="166"/>
      <c r="J75" s="166"/>
      <c r="K75" s="166"/>
      <c r="L75" s="323" t="s">
        <v>387</v>
      </c>
      <c r="M75" s="324"/>
      <c r="N75" s="325"/>
      <c r="O75" s="166"/>
      <c r="P75" s="323" t="s">
        <v>362</v>
      </c>
      <c r="Q75" s="324"/>
      <c r="R75" s="325"/>
      <c r="S75" s="102"/>
      <c r="T75" s="102"/>
      <c r="U75" s="102"/>
      <c r="V75" s="102"/>
      <c r="W75" s="102"/>
      <c r="X75" s="102"/>
      <c r="Y75" s="404"/>
      <c r="Z75" s="405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</row>
    <row r="76" spans="1:69">
      <c r="A76" s="8" t="s">
        <v>65</v>
      </c>
      <c r="B76" s="8" t="s">
        <v>251</v>
      </c>
      <c r="C76" s="481" t="s">
        <v>248</v>
      </c>
      <c r="D76" s="482"/>
      <c r="E76" s="482"/>
      <c r="F76" s="482"/>
      <c r="G76" s="482"/>
      <c r="H76" s="483"/>
      <c r="I76" s="8"/>
      <c r="J76" s="8"/>
      <c r="K76" s="8"/>
      <c r="L76" s="8"/>
      <c r="M76" s="8"/>
      <c r="N76" s="8"/>
      <c r="O76" s="8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178"/>
      <c r="AA76" s="184"/>
      <c r="AB76" s="159"/>
      <c r="AC76" s="159"/>
      <c r="AD76" s="159"/>
      <c r="AE76" s="159"/>
      <c r="AF76" s="159"/>
      <c r="AG76" s="159"/>
      <c r="AH76" s="159"/>
      <c r="AI76" s="159"/>
      <c r="AJ76" s="159"/>
    </row>
    <row r="77" spans="1:69">
      <c r="A77" s="8" t="s">
        <v>65</v>
      </c>
      <c r="B77" s="8" t="s">
        <v>178</v>
      </c>
      <c r="C77" s="459"/>
      <c r="D77" s="460"/>
      <c r="E77" s="460"/>
      <c r="F77" s="460"/>
      <c r="G77" s="460"/>
      <c r="H77" s="461"/>
      <c r="I77" s="437" t="s">
        <v>180</v>
      </c>
      <c r="J77" s="437"/>
      <c r="K77" s="437"/>
      <c r="L77" s="437"/>
      <c r="M77" s="437"/>
      <c r="N77" s="437"/>
      <c r="O77" s="437"/>
      <c r="P77" s="437"/>
      <c r="Q77" s="49"/>
      <c r="R77" s="49"/>
      <c r="S77" s="48"/>
      <c r="T77" s="48"/>
      <c r="U77" s="48"/>
      <c r="V77" s="48"/>
      <c r="W77" s="48"/>
      <c r="X77" s="48"/>
      <c r="Y77" s="48"/>
      <c r="Z77" s="179"/>
      <c r="AA77" s="184"/>
      <c r="AB77" s="159"/>
      <c r="AC77" s="159"/>
      <c r="AD77" s="159"/>
      <c r="AE77" s="159"/>
      <c r="AF77" s="159"/>
      <c r="AG77" s="159"/>
      <c r="AH77" s="159"/>
      <c r="AI77" s="159"/>
      <c r="AJ77" s="159"/>
    </row>
    <row r="78" spans="1:69">
      <c r="A78" s="102" t="s">
        <v>65</v>
      </c>
      <c r="B78" s="102" t="s">
        <v>44</v>
      </c>
      <c r="C78" s="104">
        <v>1470</v>
      </c>
      <c r="D78" s="105">
        <f t="shared" si="9"/>
        <v>1249.5</v>
      </c>
      <c r="E78" s="104">
        <v>860</v>
      </c>
      <c r="F78" s="105">
        <f t="shared" si="10"/>
        <v>731</v>
      </c>
      <c r="G78" s="104">
        <v>920</v>
      </c>
      <c r="H78" s="105">
        <f t="shared" si="11"/>
        <v>782</v>
      </c>
      <c r="I78" s="265" t="s">
        <v>154</v>
      </c>
      <c r="J78" s="266"/>
      <c r="K78" s="266"/>
      <c r="L78" s="266"/>
      <c r="M78" s="266"/>
      <c r="N78" s="266"/>
      <c r="O78" s="266"/>
      <c r="P78" s="267"/>
      <c r="Q78" s="102"/>
      <c r="R78" s="102"/>
      <c r="S78" s="102"/>
      <c r="T78" s="102"/>
      <c r="U78" s="102"/>
      <c r="V78" s="102"/>
      <c r="W78" s="102"/>
      <c r="X78" s="102"/>
      <c r="Y78" s="102"/>
      <c r="Z78" s="106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</row>
    <row r="79" spans="1:69">
      <c r="A79" s="102" t="s">
        <v>65</v>
      </c>
      <c r="B79" s="102" t="s">
        <v>45</v>
      </c>
      <c r="C79" s="104">
        <v>168</v>
      </c>
      <c r="D79" s="105">
        <f t="shared" si="9"/>
        <v>142.80000000000001</v>
      </c>
      <c r="E79" s="104">
        <v>80</v>
      </c>
      <c r="F79" s="155">
        <f t="shared" si="10"/>
        <v>68</v>
      </c>
      <c r="G79" s="104">
        <v>108</v>
      </c>
      <c r="H79" s="105">
        <f t="shared" si="11"/>
        <v>91.8</v>
      </c>
      <c r="I79" s="268"/>
      <c r="J79" s="269"/>
      <c r="K79" s="269"/>
      <c r="L79" s="269"/>
      <c r="M79" s="269"/>
      <c r="N79" s="269"/>
      <c r="O79" s="269"/>
      <c r="P79" s="270"/>
      <c r="Q79" s="169"/>
      <c r="R79" s="169"/>
      <c r="S79" s="102"/>
      <c r="T79" s="102"/>
      <c r="U79" s="102"/>
      <c r="V79" s="102"/>
      <c r="W79" s="102"/>
      <c r="X79" s="102"/>
      <c r="Y79" s="102"/>
      <c r="Z79" s="106"/>
      <c r="AA79" s="159"/>
      <c r="AB79" s="95"/>
      <c r="AC79" s="95"/>
      <c r="AD79" s="159"/>
      <c r="AE79" s="159"/>
      <c r="AF79" s="159"/>
      <c r="AG79" s="159"/>
      <c r="AH79" s="159"/>
      <c r="AI79" s="159"/>
      <c r="AJ79" s="159"/>
    </row>
    <row r="80" spans="1:69">
      <c r="A80" s="102" t="s">
        <v>65</v>
      </c>
      <c r="B80" s="102" t="s">
        <v>46</v>
      </c>
      <c r="C80" s="104">
        <v>168</v>
      </c>
      <c r="D80" s="105">
        <f t="shared" si="9"/>
        <v>142.80000000000001</v>
      </c>
      <c r="E80" s="104">
        <v>80</v>
      </c>
      <c r="F80" s="155">
        <f t="shared" si="10"/>
        <v>68</v>
      </c>
      <c r="G80" s="104">
        <v>108</v>
      </c>
      <c r="H80" s="105">
        <f t="shared" si="11"/>
        <v>91.8</v>
      </c>
      <c r="I80" s="268"/>
      <c r="J80" s="269"/>
      <c r="K80" s="269"/>
      <c r="L80" s="269"/>
      <c r="M80" s="269"/>
      <c r="N80" s="269"/>
      <c r="O80" s="269"/>
      <c r="P80" s="270"/>
      <c r="Q80" s="169"/>
      <c r="R80" s="169"/>
      <c r="S80" s="102"/>
      <c r="T80" s="102"/>
      <c r="U80" s="102"/>
      <c r="V80" s="102"/>
      <c r="W80" s="102"/>
      <c r="X80" s="102"/>
      <c r="Y80" s="102"/>
      <c r="Z80" s="106"/>
      <c r="AA80" s="159"/>
      <c r="AB80" s="95"/>
      <c r="AC80" s="95"/>
      <c r="AD80" s="159"/>
      <c r="AE80" s="159"/>
      <c r="AF80" s="159"/>
      <c r="AG80" s="159"/>
      <c r="AH80" s="159"/>
      <c r="AI80" s="159"/>
      <c r="AJ80" s="159"/>
    </row>
    <row r="81" spans="1:36">
      <c r="A81" s="102" t="s">
        <v>65</v>
      </c>
      <c r="B81" s="102" t="s">
        <v>47</v>
      </c>
      <c r="C81" s="104">
        <v>168</v>
      </c>
      <c r="D81" s="105">
        <f t="shared" si="9"/>
        <v>142.80000000000001</v>
      </c>
      <c r="E81" s="104">
        <v>80</v>
      </c>
      <c r="F81" s="155">
        <f t="shared" si="10"/>
        <v>68</v>
      </c>
      <c r="G81" s="104">
        <v>108</v>
      </c>
      <c r="H81" s="105">
        <f t="shared" si="11"/>
        <v>91.8</v>
      </c>
      <c r="I81" s="268"/>
      <c r="J81" s="269"/>
      <c r="K81" s="269"/>
      <c r="L81" s="269"/>
      <c r="M81" s="269"/>
      <c r="N81" s="269"/>
      <c r="O81" s="269"/>
      <c r="P81" s="270"/>
      <c r="Q81" s="169"/>
      <c r="R81" s="169"/>
      <c r="S81" s="102"/>
      <c r="T81" s="102"/>
      <c r="U81" s="102"/>
      <c r="V81" s="102"/>
      <c r="W81" s="102"/>
      <c r="X81" s="102"/>
      <c r="Y81" s="102"/>
      <c r="Z81" s="106"/>
      <c r="AA81" s="159"/>
      <c r="AB81" s="95"/>
      <c r="AC81" s="95"/>
      <c r="AD81" s="159"/>
      <c r="AE81" s="159"/>
      <c r="AF81" s="159"/>
      <c r="AG81" s="159"/>
      <c r="AH81" s="159"/>
      <c r="AI81" s="159"/>
      <c r="AJ81" s="159"/>
    </row>
    <row r="82" spans="1:36" s="22" customFormat="1" ht="15" customHeight="1">
      <c r="A82" s="136" t="s">
        <v>65</v>
      </c>
      <c r="B82" s="136" t="s">
        <v>48</v>
      </c>
      <c r="C82" s="137">
        <v>168</v>
      </c>
      <c r="D82" s="139">
        <f t="shared" si="9"/>
        <v>142.80000000000001</v>
      </c>
      <c r="E82" s="137">
        <v>80</v>
      </c>
      <c r="F82" s="139">
        <f t="shared" si="10"/>
        <v>68</v>
      </c>
      <c r="G82" s="137">
        <v>108</v>
      </c>
      <c r="H82" s="150">
        <f t="shared" si="11"/>
        <v>91.8</v>
      </c>
      <c r="I82" s="268"/>
      <c r="J82" s="269"/>
      <c r="K82" s="269"/>
      <c r="L82" s="269"/>
      <c r="M82" s="269"/>
      <c r="N82" s="269"/>
      <c r="O82" s="269"/>
      <c r="P82" s="270"/>
      <c r="Q82" s="131"/>
      <c r="R82" s="131"/>
      <c r="S82" s="136"/>
      <c r="T82" s="136"/>
      <c r="U82" s="136"/>
      <c r="V82" s="136"/>
      <c r="W82" s="136"/>
      <c r="X82" s="136"/>
      <c r="Y82" s="136"/>
      <c r="Z82" s="140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</row>
    <row r="83" spans="1:36" ht="16" customHeight="1">
      <c r="A83" s="102" t="s">
        <v>65</v>
      </c>
      <c r="B83" s="102" t="s">
        <v>50</v>
      </c>
      <c r="C83" s="104">
        <v>340</v>
      </c>
      <c r="D83" s="105">
        <f t="shared" si="9"/>
        <v>289</v>
      </c>
      <c r="E83" s="104">
        <v>200</v>
      </c>
      <c r="F83" s="105">
        <f t="shared" si="10"/>
        <v>170</v>
      </c>
      <c r="G83" s="104">
        <v>240</v>
      </c>
      <c r="H83" s="105">
        <f t="shared" si="11"/>
        <v>204</v>
      </c>
      <c r="I83" s="268"/>
      <c r="J83" s="269"/>
      <c r="K83" s="269"/>
      <c r="L83" s="269"/>
      <c r="M83" s="269"/>
      <c r="N83" s="269"/>
      <c r="O83" s="269"/>
      <c r="P83" s="270"/>
      <c r="Q83" s="102"/>
      <c r="R83" s="102"/>
      <c r="S83" s="102"/>
      <c r="T83" s="102"/>
      <c r="U83" s="102"/>
      <c r="V83" s="102"/>
      <c r="W83" s="102"/>
      <c r="X83" s="102"/>
      <c r="Y83" s="102"/>
      <c r="Z83" s="106"/>
      <c r="AA83" s="159"/>
      <c r="AB83" s="184"/>
      <c r="AC83" s="159"/>
      <c r="AD83" s="159"/>
      <c r="AE83" s="159"/>
      <c r="AF83" s="159"/>
      <c r="AG83" s="159"/>
      <c r="AH83" s="159"/>
      <c r="AI83" s="159"/>
      <c r="AJ83" s="159"/>
    </row>
    <row r="84" spans="1:36" ht="16" customHeight="1">
      <c r="A84" s="102" t="s">
        <v>65</v>
      </c>
      <c r="B84" s="102" t="s">
        <v>49</v>
      </c>
      <c r="C84" s="104">
        <v>168</v>
      </c>
      <c r="D84" s="105">
        <f t="shared" si="9"/>
        <v>142.80000000000001</v>
      </c>
      <c r="E84" s="104">
        <v>80</v>
      </c>
      <c r="F84" s="105">
        <f t="shared" si="10"/>
        <v>68</v>
      </c>
      <c r="G84" s="104">
        <v>108</v>
      </c>
      <c r="H84" s="105">
        <f t="shared" si="11"/>
        <v>91.8</v>
      </c>
      <c r="I84" s="268"/>
      <c r="J84" s="269"/>
      <c r="K84" s="269"/>
      <c r="L84" s="269"/>
      <c r="M84" s="269"/>
      <c r="N84" s="269"/>
      <c r="O84" s="269"/>
      <c r="P84" s="270"/>
      <c r="Q84" s="102"/>
      <c r="R84" s="102"/>
      <c r="S84" s="102"/>
      <c r="T84" s="102"/>
      <c r="U84" s="102"/>
      <c r="V84" s="102"/>
      <c r="W84" s="102"/>
      <c r="X84" s="102"/>
      <c r="Y84" s="102"/>
      <c r="Z84" s="106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</row>
    <row r="85" spans="1:36">
      <c r="A85" s="102" t="s">
        <v>65</v>
      </c>
      <c r="B85" s="102" t="s">
        <v>51</v>
      </c>
      <c r="C85" s="104">
        <v>168</v>
      </c>
      <c r="D85" s="105">
        <f t="shared" si="9"/>
        <v>142.80000000000001</v>
      </c>
      <c r="E85" s="104">
        <v>80</v>
      </c>
      <c r="F85" s="105">
        <f t="shared" si="10"/>
        <v>68</v>
      </c>
      <c r="G85" s="104">
        <v>108</v>
      </c>
      <c r="H85" s="105">
        <f t="shared" si="11"/>
        <v>91.8</v>
      </c>
      <c r="I85" s="268"/>
      <c r="J85" s="269"/>
      <c r="K85" s="269"/>
      <c r="L85" s="269"/>
      <c r="M85" s="269"/>
      <c r="N85" s="269"/>
      <c r="O85" s="269"/>
      <c r="P85" s="270"/>
      <c r="Q85" s="102"/>
      <c r="R85" s="102"/>
      <c r="S85" s="102"/>
      <c r="T85" s="102"/>
      <c r="U85" s="102"/>
      <c r="V85" s="102"/>
      <c r="W85" s="102"/>
      <c r="X85" s="102"/>
      <c r="Y85" s="102"/>
      <c r="Z85" s="106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</row>
    <row r="86" spans="1:36">
      <c r="A86" s="102" t="s">
        <v>65</v>
      </c>
      <c r="B86" s="102" t="s">
        <v>52</v>
      </c>
      <c r="C86" s="104">
        <v>168</v>
      </c>
      <c r="D86" s="105">
        <f t="shared" si="9"/>
        <v>142.80000000000001</v>
      </c>
      <c r="E86" s="104">
        <v>80</v>
      </c>
      <c r="F86" s="105">
        <f t="shared" si="10"/>
        <v>68</v>
      </c>
      <c r="G86" s="104">
        <v>108</v>
      </c>
      <c r="H86" s="105">
        <f t="shared" si="11"/>
        <v>91.8</v>
      </c>
      <c r="I86" s="271"/>
      <c r="J86" s="272"/>
      <c r="K86" s="272"/>
      <c r="L86" s="272"/>
      <c r="M86" s="272"/>
      <c r="N86" s="272"/>
      <c r="O86" s="272"/>
      <c r="P86" s="273"/>
      <c r="Q86" s="102"/>
      <c r="R86" s="102"/>
      <c r="S86" s="102"/>
      <c r="T86" s="102"/>
      <c r="U86" s="102"/>
      <c r="V86" s="102"/>
      <c r="W86" s="102"/>
      <c r="X86" s="102"/>
      <c r="Y86" s="102"/>
      <c r="Z86" s="106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</row>
    <row r="87" spans="1:36" ht="16" customHeight="1">
      <c r="A87" s="102" t="s">
        <v>65</v>
      </c>
      <c r="B87" s="102" t="s">
        <v>53</v>
      </c>
      <c r="C87" s="104">
        <v>110</v>
      </c>
      <c r="D87" s="105">
        <f t="shared" si="9"/>
        <v>93.5</v>
      </c>
      <c r="E87" s="104">
        <v>60</v>
      </c>
      <c r="F87" s="105">
        <f t="shared" si="10"/>
        <v>51</v>
      </c>
      <c r="G87" s="104">
        <v>96</v>
      </c>
      <c r="H87" s="105">
        <f t="shared" si="11"/>
        <v>81.599999999999994</v>
      </c>
      <c r="I87" s="265" t="s">
        <v>154</v>
      </c>
      <c r="J87" s="266"/>
      <c r="K87" s="266"/>
      <c r="L87" s="266"/>
      <c r="M87" s="266"/>
      <c r="N87" s="266"/>
      <c r="O87" s="266"/>
      <c r="P87" s="267"/>
      <c r="Q87" s="102"/>
      <c r="R87" s="102"/>
      <c r="S87" s="102"/>
      <c r="T87" s="102"/>
      <c r="U87" s="102"/>
      <c r="V87" s="102"/>
      <c r="W87" s="102"/>
      <c r="X87" s="102"/>
      <c r="Y87" s="102"/>
      <c r="Z87" s="106"/>
      <c r="AA87" s="159"/>
      <c r="AB87" s="158"/>
      <c r="AC87" s="158"/>
      <c r="AD87" s="158"/>
      <c r="AE87" s="158"/>
      <c r="AF87" s="159"/>
      <c r="AG87" s="159"/>
      <c r="AH87" s="159"/>
      <c r="AI87" s="159"/>
      <c r="AJ87" s="159"/>
    </row>
    <row r="88" spans="1:36">
      <c r="A88" s="102" t="s">
        <v>65</v>
      </c>
      <c r="B88" s="102" t="s">
        <v>54</v>
      </c>
      <c r="C88" s="104">
        <v>120</v>
      </c>
      <c r="D88" s="105">
        <f t="shared" si="9"/>
        <v>102</v>
      </c>
      <c r="E88" s="104">
        <v>80</v>
      </c>
      <c r="F88" s="105">
        <f t="shared" si="10"/>
        <v>68</v>
      </c>
      <c r="G88" s="104">
        <v>108</v>
      </c>
      <c r="H88" s="105">
        <f t="shared" si="11"/>
        <v>91.8</v>
      </c>
      <c r="I88" s="268"/>
      <c r="J88" s="269"/>
      <c r="K88" s="269"/>
      <c r="L88" s="269"/>
      <c r="M88" s="269"/>
      <c r="N88" s="269"/>
      <c r="O88" s="269"/>
      <c r="P88" s="270"/>
      <c r="Q88" s="102"/>
      <c r="R88" s="102"/>
      <c r="S88" s="102"/>
      <c r="T88" s="102"/>
      <c r="U88" s="102"/>
      <c r="V88" s="102"/>
      <c r="W88" s="102"/>
      <c r="X88" s="102"/>
      <c r="Y88" s="102"/>
      <c r="Z88" s="106"/>
      <c r="AA88" s="159"/>
      <c r="AB88" s="158"/>
      <c r="AC88" s="158"/>
      <c r="AD88" s="158"/>
      <c r="AE88" s="158"/>
      <c r="AF88" s="159"/>
      <c r="AG88" s="159"/>
      <c r="AH88" s="159"/>
      <c r="AI88" s="159"/>
      <c r="AJ88" s="159"/>
    </row>
    <row r="89" spans="1:36">
      <c r="A89" s="102" t="s">
        <v>65</v>
      </c>
      <c r="B89" s="102" t="s">
        <v>55</v>
      </c>
      <c r="C89" s="104">
        <v>30</v>
      </c>
      <c r="D89" s="105">
        <f t="shared" si="9"/>
        <v>25.5</v>
      </c>
      <c r="E89" s="104">
        <v>26</v>
      </c>
      <c r="F89" s="105">
        <f t="shared" si="10"/>
        <v>22.1</v>
      </c>
      <c r="G89" s="104">
        <v>24</v>
      </c>
      <c r="H89" s="105">
        <f t="shared" si="11"/>
        <v>20.399999999999999</v>
      </c>
      <c r="I89" s="268"/>
      <c r="J89" s="269"/>
      <c r="K89" s="269"/>
      <c r="L89" s="269"/>
      <c r="M89" s="269"/>
      <c r="N89" s="269"/>
      <c r="O89" s="269"/>
      <c r="P89" s="270"/>
      <c r="Q89" s="102"/>
      <c r="R89" s="102"/>
      <c r="S89" s="102"/>
      <c r="T89" s="102"/>
      <c r="U89" s="102"/>
      <c r="V89" s="102"/>
      <c r="W89" s="102"/>
      <c r="X89" s="102"/>
      <c r="Y89" s="102"/>
      <c r="Z89" s="106"/>
      <c r="AA89" s="159"/>
      <c r="AB89" s="158"/>
      <c r="AC89" s="158"/>
      <c r="AD89" s="158"/>
      <c r="AE89" s="158"/>
      <c r="AF89" s="159"/>
      <c r="AG89" s="159"/>
      <c r="AH89" s="159"/>
      <c r="AI89" s="159"/>
      <c r="AJ89" s="159"/>
    </row>
    <row r="90" spans="1:36">
      <c r="A90" s="102" t="s">
        <v>65</v>
      </c>
      <c r="B90" s="102" t="s">
        <v>56</v>
      </c>
      <c r="C90" s="104">
        <v>45</v>
      </c>
      <c r="D90" s="105">
        <f t="shared" si="9"/>
        <v>38.25</v>
      </c>
      <c r="E90" s="104">
        <v>24</v>
      </c>
      <c r="F90" s="105">
        <f t="shared" si="10"/>
        <v>20.399999999999999</v>
      </c>
      <c r="G90" s="104">
        <v>60</v>
      </c>
      <c r="H90" s="105">
        <f t="shared" si="11"/>
        <v>51</v>
      </c>
      <c r="I90" s="271"/>
      <c r="J90" s="272"/>
      <c r="K90" s="272"/>
      <c r="L90" s="272"/>
      <c r="M90" s="272"/>
      <c r="N90" s="272"/>
      <c r="O90" s="272"/>
      <c r="P90" s="273"/>
      <c r="Q90" s="102"/>
      <c r="R90" s="102"/>
      <c r="S90" s="102"/>
      <c r="T90" s="102"/>
      <c r="U90" s="102"/>
      <c r="V90" s="102"/>
      <c r="W90" s="102"/>
      <c r="X90" s="102"/>
      <c r="Y90" s="102"/>
      <c r="Z90" s="106"/>
      <c r="AA90" s="159"/>
      <c r="AB90" s="158"/>
      <c r="AC90" s="158"/>
      <c r="AD90" s="158"/>
      <c r="AE90" s="158"/>
      <c r="AF90" s="159"/>
      <c r="AG90" s="159"/>
      <c r="AH90" s="159"/>
      <c r="AI90" s="159"/>
      <c r="AJ90" s="159"/>
    </row>
    <row r="91" spans="1:36">
      <c r="A91" s="102" t="s">
        <v>64</v>
      </c>
      <c r="B91" s="102" t="s">
        <v>57</v>
      </c>
      <c r="C91" s="104">
        <v>30</v>
      </c>
      <c r="D91" s="105">
        <f t="shared" si="9"/>
        <v>25.5</v>
      </c>
      <c r="E91" s="104">
        <v>20</v>
      </c>
      <c r="F91" s="105">
        <f t="shared" si="10"/>
        <v>17</v>
      </c>
      <c r="G91" s="104">
        <v>24</v>
      </c>
      <c r="H91" s="105">
        <f t="shared" si="11"/>
        <v>20.399999999999999</v>
      </c>
      <c r="I91" s="136"/>
      <c r="J91" s="136"/>
      <c r="K91" s="136"/>
      <c r="L91" s="136"/>
      <c r="M91" s="136"/>
      <c r="N91" s="136"/>
      <c r="O91" s="136"/>
      <c r="P91" s="136"/>
      <c r="Q91" s="102"/>
      <c r="R91" s="102"/>
      <c r="S91" s="102"/>
      <c r="T91" s="102"/>
      <c r="U91" s="102"/>
      <c r="V91" s="102"/>
      <c r="W91" s="102"/>
      <c r="X91" s="102"/>
      <c r="Y91" s="102"/>
      <c r="Z91" s="106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</row>
    <row r="92" spans="1:36">
      <c r="A92" s="102" t="s">
        <v>64</v>
      </c>
      <c r="B92" s="102" t="s">
        <v>58</v>
      </c>
      <c r="C92" s="104">
        <v>40</v>
      </c>
      <c r="D92" s="105">
        <f t="shared" si="9"/>
        <v>34</v>
      </c>
      <c r="E92" s="104">
        <v>30</v>
      </c>
      <c r="F92" s="105">
        <f t="shared" si="10"/>
        <v>25.5</v>
      </c>
      <c r="G92" s="104">
        <v>48</v>
      </c>
      <c r="H92" s="105">
        <f t="shared" si="11"/>
        <v>40.799999999999997</v>
      </c>
      <c r="I92" s="136"/>
      <c r="J92" s="136"/>
      <c r="K92" s="136"/>
      <c r="L92" s="136"/>
      <c r="M92" s="136"/>
      <c r="N92" s="136"/>
      <c r="O92" s="136"/>
      <c r="P92" s="136"/>
      <c r="Q92" s="102"/>
      <c r="R92" s="102"/>
      <c r="S92" s="102"/>
      <c r="T92" s="102"/>
      <c r="U92" s="102"/>
      <c r="V92" s="102"/>
      <c r="W92" s="102"/>
      <c r="X92" s="102"/>
      <c r="Y92" s="102"/>
      <c r="Z92" s="106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</row>
    <row r="93" spans="1:36">
      <c r="A93" s="102" t="s">
        <v>64</v>
      </c>
      <c r="B93" s="102" t="s">
        <v>59</v>
      </c>
      <c r="C93" s="458" t="s">
        <v>77</v>
      </c>
      <c r="D93" s="458"/>
      <c r="E93" s="458"/>
      <c r="F93" s="458"/>
      <c r="G93" s="458"/>
      <c r="H93" s="458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6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</row>
    <row r="94" spans="1:36">
      <c r="A94" s="102" t="s">
        <v>64</v>
      </c>
      <c r="B94" s="102" t="s">
        <v>60</v>
      </c>
      <c r="C94" s="104">
        <v>40</v>
      </c>
      <c r="D94" s="105">
        <f t="shared" si="9"/>
        <v>34</v>
      </c>
      <c r="E94" s="104">
        <v>30</v>
      </c>
      <c r="F94" s="105">
        <f t="shared" si="10"/>
        <v>25.5</v>
      </c>
      <c r="G94" s="104">
        <v>48</v>
      </c>
      <c r="H94" s="105">
        <f t="shared" si="11"/>
        <v>40.799999999999997</v>
      </c>
      <c r="I94" s="136"/>
      <c r="J94" s="136"/>
      <c r="K94" s="136"/>
      <c r="L94" s="136"/>
      <c r="M94" s="136"/>
      <c r="N94" s="136"/>
      <c r="O94" s="136"/>
      <c r="P94" s="136"/>
      <c r="Q94" s="102"/>
      <c r="R94" s="102"/>
      <c r="S94" s="102"/>
      <c r="T94" s="102"/>
      <c r="U94" s="102"/>
      <c r="V94" s="102"/>
      <c r="W94" s="102"/>
      <c r="X94" s="102"/>
      <c r="Y94" s="102"/>
      <c r="Z94" s="106"/>
    </row>
    <row r="95" spans="1:36">
      <c r="A95" s="102" t="s">
        <v>64</v>
      </c>
      <c r="B95" s="102" t="s">
        <v>61</v>
      </c>
      <c r="C95" s="104">
        <v>30</v>
      </c>
      <c r="D95" s="105">
        <f t="shared" si="9"/>
        <v>25.5</v>
      </c>
      <c r="E95" s="104">
        <v>18</v>
      </c>
      <c r="F95" s="105">
        <f t="shared" si="10"/>
        <v>15.3</v>
      </c>
      <c r="G95" s="104">
        <v>24</v>
      </c>
      <c r="H95" s="105">
        <f t="shared" si="11"/>
        <v>20.399999999999999</v>
      </c>
      <c r="I95" s="136"/>
      <c r="J95" s="136"/>
      <c r="K95" s="136"/>
      <c r="L95" s="136"/>
      <c r="M95" s="136"/>
      <c r="N95" s="136"/>
      <c r="O95" s="136"/>
      <c r="P95" s="136"/>
      <c r="Q95" s="102"/>
      <c r="R95" s="102"/>
      <c r="S95" s="102"/>
      <c r="T95" s="102"/>
      <c r="U95" s="102"/>
      <c r="V95" s="102"/>
      <c r="W95" s="102"/>
      <c r="X95" s="102"/>
      <c r="Y95" s="102"/>
      <c r="Z95" s="106"/>
      <c r="AA95" s="63"/>
    </row>
    <row r="96" spans="1:36">
      <c r="A96" s="102" t="s">
        <v>64</v>
      </c>
      <c r="B96" s="102" t="s">
        <v>62</v>
      </c>
      <c r="C96" s="104">
        <v>25</v>
      </c>
      <c r="D96" s="105">
        <f t="shared" si="9"/>
        <v>21.25</v>
      </c>
      <c r="E96" s="104">
        <v>12</v>
      </c>
      <c r="F96" s="105">
        <f t="shared" si="10"/>
        <v>10.199999999999999</v>
      </c>
      <c r="G96" s="104">
        <v>24</v>
      </c>
      <c r="H96" s="105">
        <f t="shared" si="11"/>
        <v>20.399999999999999</v>
      </c>
      <c r="I96" s="136"/>
      <c r="J96" s="136"/>
      <c r="K96" s="136"/>
      <c r="L96" s="136"/>
      <c r="M96" s="136"/>
      <c r="N96" s="136"/>
      <c r="O96" s="136"/>
      <c r="P96" s="136"/>
      <c r="Q96" s="102"/>
      <c r="R96" s="102"/>
      <c r="S96" s="102"/>
      <c r="T96" s="102"/>
      <c r="U96" s="102"/>
      <c r="V96" s="102"/>
      <c r="W96" s="102"/>
      <c r="X96" s="102"/>
      <c r="Y96" s="102"/>
      <c r="Z96" s="106"/>
      <c r="AA96" s="63"/>
    </row>
    <row r="97" spans="1:26">
      <c r="A97" s="102" t="s">
        <v>64</v>
      </c>
      <c r="B97" s="102" t="s">
        <v>76</v>
      </c>
      <c r="C97" s="104">
        <v>70</v>
      </c>
      <c r="D97" s="105">
        <f t="shared" si="9"/>
        <v>59.5</v>
      </c>
      <c r="E97" s="104">
        <v>36</v>
      </c>
      <c r="F97" s="105">
        <f t="shared" si="10"/>
        <v>30.6</v>
      </c>
      <c r="G97" s="104">
        <v>36</v>
      </c>
      <c r="H97" s="105">
        <f t="shared" si="11"/>
        <v>30.6</v>
      </c>
      <c r="I97" s="136"/>
      <c r="J97" s="136"/>
      <c r="K97" s="136"/>
      <c r="L97" s="136"/>
      <c r="M97" s="136"/>
      <c r="N97" s="136"/>
      <c r="O97" s="136"/>
      <c r="P97" s="136"/>
      <c r="Q97" s="102"/>
      <c r="R97" s="102"/>
      <c r="S97" s="102"/>
      <c r="T97" s="102"/>
      <c r="U97" s="102"/>
      <c r="V97" s="102"/>
      <c r="W97" s="102"/>
      <c r="X97" s="102"/>
      <c r="Y97" s="102"/>
      <c r="Z97" s="106"/>
    </row>
    <row r="98" spans="1:26">
      <c r="A98" s="102" t="s">
        <v>169</v>
      </c>
      <c r="B98" s="102" t="s">
        <v>170</v>
      </c>
      <c r="C98" s="104"/>
      <c r="D98" s="105"/>
      <c r="E98" s="104"/>
      <c r="F98" s="105"/>
      <c r="G98" s="104"/>
      <c r="H98" s="105"/>
      <c r="I98" s="102"/>
      <c r="J98" s="102"/>
      <c r="K98" s="102"/>
      <c r="L98" s="102"/>
      <c r="M98" s="148"/>
      <c r="N98" s="420" t="s">
        <v>175</v>
      </c>
      <c r="O98" s="421"/>
      <c r="P98" s="421"/>
      <c r="Q98" s="422"/>
      <c r="R98" s="476" t="s">
        <v>176</v>
      </c>
      <c r="S98" s="476"/>
      <c r="T98" s="476"/>
      <c r="U98" s="476"/>
      <c r="V98" s="148"/>
      <c r="W98" s="148"/>
      <c r="X98" s="102"/>
      <c r="Y98" s="102"/>
      <c r="Z98" s="102"/>
    </row>
  </sheetData>
  <mergeCells count="117">
    <mergeCell ref="X65:Z65"/>
    <mergeCell ref="I65:W65"/>
    <mergeCell ref="I56:P56"/>
    <mergeCell ref="I54:P54"/>
    <mergeCell ref="N33:R33"/>
    <mergeCell ref="N34:R34"/>
    <mergeCell ref="N35:R35"/>
    <mergeCell ref="I13:M13"/>
    <mergeCell ref="I14:M14"/>
    <mergeCell ref="I19:M19"/>
    <mergeCell ref="I15:M15"/>
    <mergeCell ref="I16:M16"/>
    <mergeCell ref="N14:R14"/>
    <mergeCell ref="I25:M25"/>
    <mergeCell ref="I20:R20"/>
    <mergeCell ref="I32:M32"/>
    <mergeCell ref="I31:M31"/>
    <mergeCell ref="I30:M30"/>
    <mergeCell ref="N31:R31"/>
    <mergeCell ref="N32:R32"/>
    <mergeCell ref="I63:Z63"/>
    <mergeCell ref="AA18:AD19"/>
    <mergeCell ref="AA15:AD16"/>
    <mergeCell ref="N17:R17"/>
    <mergeCell ref="N18:R18"/>
    <mergeCell ref="N15:R15"/>
    <mergeCell ref="N19:R19"/>
    <mergeCell ref="N16:R16"/>
    <mergeCell ref="I17:M17"/>
    <mergeCell ref="I18:M18"/>
    <mergeCell ref="A1:Z1"/>
    <mergeCell ref="A2:Z2"/>
    <mergeCell ref="I4:M4"/>
    <mergeCell ref="N4:R4"/>
    <mergeCell ref="I12:M12"/>
    <mergeCell ref="N12:R12"/>
    <mergeCell ref="I5:M5"/>
    <mergeCell ref="N5:R5"/>
    <mergeCell ref="I6:M6"/>
    <mergeCell ref="N6:R6"/>
    <mergeCell ref="N10:R10"/>
    <mergeCell ref="N7:R7"/>
    <mergeCell ref="N8:R8"/>
    <mergeCell ref="I10:M10"/>
    <mergeCell ref="I7:M7"/>
    <mergeCell ref="I8:M8"/>
    <mergeCell ref="AA27:AA30"/>
    <mergeCell ref="I35:M35"/>
    <mergeCell ref="I34:M34"/>
    <mergeCell ref="I33:M33"/>
    <mergeCell ref="AA21:AA25"/>
    <mergeCell ref="N26:R26"/>
    <mergeCell ref="N25:R25"/>
    <mergeCell ref="N24:R24"/>
    <mergeCell ref="N21:R21"/>
    <mergeCell ref="N22:R22"/>
    <mergeCell ref="N23:R23"/>
    <mergeCell ref="I26:M26"/>
    <mergeCell ref="I21:M21"/>
    <mergeCell ref="I23:M23"/>
    <mergeCell ref="I22:M22"/>
    <mergeCell ref="I24:M24"/>
    <mergeCell ref="N30:R30"/>
    <mergeCell ref="N27:R27"/>
    <mergeCell ref="N29:R29"/>
    <mergeCell ref="N28:R28"/>
    <mergeCell ref="I29:M29"/>
    <mergeCell ref="I28:M28"/>
    <mergeCell ref="I27:M27"/>
    <mergeCell ref="I70:R70"/>
    <mergeCell ref="I68:L68"/>
    <mergeCell ref="O68:R68"/>
    <mergeCell ref="Y71:Z75"/>
    <mergeCell ref="L75:N75"/>
    <mergeCell ref="P75:R75"/>
    <mergeCell ref="L73:N74"/>
    <mergeCell ref="AA36:AB39"/>
    <mergeCell ref="AA43:AB44"/>
    <mergeCell ref="AA45:AB46"/>
    <mergeCell ref="I43:O44"/>
    <mergeCell ref="I45:O46"/>
    <mergeCell ref="I40:S40"/>
    <mergeCell ref="I51:N51"/>
    <mergeCell ref="I52:N52"/>
    <mergeCell ref="I48:Z48"/>
    <mergeCell ref="I42:Z42"/>
    <mergeCell ref="I41:S41"/>
    <mergeCell ref="I49:P49"/>
    <mergeCell ref="I50:N50"/>
    <mergeCell ref="P73:R74"/>
    <mergeCell ref="I36:S39"/>
    <mergeCell ref="I61:Z61"/>
    <mergeCell ref="I62:Z62"/>
    <mergeCell ref="I66:Z66"/>
    <mergeCell ref="C41:H41"/>
    <mergeCell ref="N98:Q98"/>
    <mergeCell ref="R98:U98"/>
    <mergeCell ref="C93:H93"/>
    <mergeCell ref="C76:H76"/>
    <mergeCell ref="I47:L47"/>
    <mergeCell ref="M47:O47"/>
    <mergeCell ref="C77:H77"/>
    <mergeCell ref="C47:H47"/>
    <mergeCell ref="C48:H48"/>
    <mergeCell ref="L69:R69"/>
    <mergeCell ref="I53:P53"/>
    <mergeCell ref="C42:H42"/>
    <mergeCell ref="C65:H65"/>
    <mergeCell ref="I57:Z57"/>
    <mergeCell ref="I58:Z58"/>
    <mergeCell ref="I59:Z59"/>
    <mergeCell ref="I60:Z60"/>
    <mergeCell ref="I55:P55"/>
    <mergeCell ref="I87:P90"/>
    <mergeCell ref="I78:P86"/>
    <mergeCell ref="I77:P77"/>
    <mergeCell ref="I71:N7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8"/>
  <sheetViews>
    <sheetView workbookViewId="0">
      <pane ySplit="3" topLeftCell="A52" activePane="bottomLeft" state="frozen"/>
      <selection pane="bottomLeft" activeCell="R48" sqref="R48"/>
    </sheetView>
  </sheetViews>
  <sheetFormatPr baseColWidth="10" defaultColWidth="11" defaultRowHeight="16"/>
  <cols>
    <col min="1" max="1" width="18.33203125" customWidth="1"/>
    <col min="2" max="2" width="19.33203125" customWidth="1"/>
    <col min="3" max="3" width="5" style="5" customWidth="1"/>
    <col min="4" max="4" width="8" style="7" customWidth="1"/>
    <col min="5" max="5" width="8" style="5" customWidth="1"/>
    <col min="6" max="6" width="8" style="7" customWidth="1"/>
    <col min="7" max="7" width="8" style="5" customWidth="1"/>
    <col min="8" max="8" width="8" style="7" customWidth="1"/>
    <col min="9" max="12" width="5.33203125" bestFit="1" customWidth="1"/>
    <col min="13" max="14" width="6.5" bestFit="1" customWidth="1"/>
    <col min="15" max="15" width="6.33203125" bestFit="1" customWidth="1"/>
    <col min="16" max="24" width="5.33203125" bestFit="1" customWidth="1"/>
    <col min="25" max="26" width="6.6640625" bestFit="1" customWidth="1"/>
    <col min="27" max="27" width="11" style="34"/>
  </cols>
  <sheetData>
    <row r="1" spans="1:27" ht="24">
      <c r="A1" s="227" t="s">
        <v>140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7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2" customFormat="1" ht="19">
      <c r="A3" s="1" t="s">
        <v>19</v>
      </c>
      <c r="B3" s="1" t="s">
        <v>0</v>
      </c>
      <c r="C3" s="4" t="s">
        <v>67</v>
      </c>
      <c r="D3" s="6" t="s">
        <v>68</v>
      </c>
      <c r="E3" s="4" t="s">
        <v>70</v>
      </c>
      <c r="F3" s="6" t="s">
        <v>71</v>
      </c>
      <c r="G3" s="4" t="s">
        <v>72</v>
      </c>
      <c r="H3" s="6" t="s">
        <v>73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30" t="s">
        <v>18</v>
      </c>
      <c r="AA3" s="35" t="s">
        <v>69</v>
      </c>
    </row>
    <row r="4" spans="1:27" s="16" customFormat="1">
      <c r="A4" s="14" t="s">
        <v>98</v>
      </c>
      <c r="B4" s="14" t="s">
        <v>99</v>
      </c>
      <c r="C4" s="15">
        <v>224</v>
      </c>
      <c r="D4" s="10">
        <f t="shared" ref="D4:D40" si="0">C4-(C4*0.15)</f>
        <v>190.4</v>
      </c>
      <c r="E4" s="15">
        <v>130</v>
      </c>
      <c r="F4" s="10">
        <f t="shared" ref="F4:F40" si="1">E4-(E4*0.15)</f>
        <v>110.5</v>
      </c>
      <c r="G4" s="15">
        <v>140</v>
      </c>
      <c r="H4" s="10">
        <f t="shared" ref="H4:H40" si="2">G4-(G4*0.15)</f>
        <v>119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31"/>
      <c r="AA4" s="36"/>
    </row>
    <row r="5" spans="1:27" s="16" customFormat="1">
      <c r="A5" s="14" t="s">
        <v>98</v>
      </c>
      <c r="B5" s="14" t="s">
        <v>100</v>
      </c>
      <c r="C5" s="15">
        <v>200</v>
      </c>
      <c r="D5" s="10">
        <f t="shared" si="0"/>
        <v>170</v>
      </c>
      <c r="E5" s="15">
        <v>120</v>
      </c>
      <c r="F5" s="10">
        <f t="shared" si="1"/>
        <v>102</v>
      </c>
      <c r="G5" s="15">
        <v>120</v>
      </c>
      <c r="H5" s="10">
        <f t="shared" si="2"/>
        <v>102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1"/>
      <c r="AA5" s="36"/>
    </row>
    <row r="6" spans="1:27" s="16" customFormat="1">
      <c r="A6" s="14" t="s">
        <v>98</v>
      </c>
      <c r="B6" s="14" t="s">
        <v>101</v>
      </c>
      <c r="C6" s="15">
        <v>224</v>
      </c>
      <c r="D6" s="10">
        <f t="shared" si="0"/>
        <v>190.4</v>
      </c>
      <c r="E6" s="15">
        <v>130</v>
      </c>
      <c r="F6" s="10">
        <f t="shared" si="1"/>
        <v>110.5</v>
      </c>
      <c r="G6" s="15">
        <v>140</v>
      </c>
      <c r="H6" s="10">
        <f t="shared" si="2"/>
        <v>119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36"/>
    </row>
    <row r="7" spans="1:27" s="16" customFormat="1">
      <c r="A7" s="14" t="s">
        <v>98</v>
      </c>
      <c r="B7" s="14" t="s">
        <v>102</v>
      </c>
      <c r="C7" s="15">
        <v>85</v>
      </c>
      <c r="D7" s="10">
        <f t="shared" si="0"/>
        <v>72.25</v>
      </c>
      <c r="E7" s="15">
        <v>40</v>
      </c>
      <c r="F7" s="10">
        <f t="shared" si="1"/>
        <v>34</v>
      </c>
      <c r="G7" s="15">
        <v>40</v>
      </c>
      <c r="H7" s="10">
        <f t="shared" si="2"/>
        <v>34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31"/>
      <c r="AA7" s="36"/>
    </row>
    <row r="8" spans="1:27" s="16" customFormat="1">
      <c r="A8" s="14" t="s">
        <v>98</v>
      </c>
      <c r="B8" s="14" t="s">
        <v>103</v>
      </c>
      <c r="C8" s="15">
        <v>85</v>
      </c>
      <c r="D8" s="10">
        <f t="shared" si="0"/>
        <v>72.25</v>
      </c>
      <c r="E8" s="15">
        <v>40</v>
      </c>
      <c r="F8" s="10">
        <f t="shared" si="1"/>
        <v>34</v>
      </c>
      <c r="G8" s="15">
        <v>40</v>
      </c>
      <c r="H8" s="10">
        <f t="shared" si="2"/>
        <v>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31"/>
      <c r="AA8" s="36"/>
    </row>
    <row r="9" spans="1:27" s="16" customFormat="1">
      <c r="A9" s="14" t="s">
        <v>98</v>
      </c>
      <c r="B9" s="14" t="s">
        <v>106</v>
      </c>
      <c r="C9" s="15">
        <v>80</v>
      </c>
      <c r="D9" s="10">
        <f t="shared" si="0"/>
        <v>68</v>
      </c>
      <c r="E9" s="15">
        <v>40</v>
      </c>
      <c r="F9" s="10">
        <f t="shared" si="1"/>
        <v>34</v>
      </c>
      <c r="G9" s="15">
        <v>50</v>
      </c>
      <c r="H9" s="10">
        <f t="shared" si="2"/>
        <v>42.5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/>
      <c r="AA9" s="36"/>
    </row>
    <row r="10" spans="1:27" s="16" customFormat="1">
      <c r="A10" s="14" t="s">
        <v>98</v>
      </c>
      <c r="B10" s="14" t="s">
        <v>104</v>
      </c>
      <c r="C10" s="15">
        <v>120</v>
      </c>
      <c r="D10" s="10">
        <f t="shared" si="0"/>
        <v>102</v>
      </c>
      <c r="E10" s="15">
        <v>80</v>
      </c>
      <c r="F10" s="10">
        <f t="shared" si="1"/>
        <v>68</v>
      </c>
      <c r="G10" s="15">
        <v>90</v>
      </c>
      <c r="H10" s="10">
        <f t="shared" si="2"/>
        <v>76.5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1"/>
      <c r="AA10" s="36"/>
    </row>
    <row r="11" spans="1:27" s="16" customFormat="1">
      <c r="A11" s="14" t="s">
        <v>98</v>
      </c>
      <c r="B11" s="14" t="s">
        <v>105</v>
      </c>
      <c r="C11" s="15">
        <v>130</v>
      </c>
      <c r="D11" s="10">
        <f t="shared" si="0"/>
        <v>110.5</v>
      </c>
      <c r="E11" s="15">
        <v>90</v>
      </c>
      <c r="F11" s="10">
        <f t="shared" si="1"/>
        <v>76.5</v>
      </c>
      <c r="G11" s="15">
        <v>90</v>
      </c>
      <c r="H11" s="10">
        <f t="shared" si="2"/>
        <v>76.5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1"/>
      <c r="AA11" s="36"/>
    </row>
    <row r="12" spans="1:27" s="16" customFormat="1">
      <c r="A12" s="14" t="s">
        <v>98</v>
      </c>
      <c r="B12" s="14" t="s">
        <v>107</v>
      </c>
      <c r="C12" s="15">
        <v>295</v>
      </c>
      <c r="D12" s="10">
        <f t="shared" si="0"/>
        <v>250.75</v>
      </c>
      <c r="E12" s="15">
        <v>180</v>
      </c>
      <c r="F12" s="10">
        <f t="shared" si="1"/>
        <v>153</v>
      </c>
      <c r="G12" s="15">
        <v>150</v>
      </c>
      <c r="H12" s="10">
        <f t="shared" si="2"/>
        <v>127.5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1"/>
      <c r="AA12" s="36"/>
    </row>
    <row r="13" spans="1:27" s="16" customFormat="1">
      <c r="A13" s="14" t="s">
        <v>98</v>
      </c>
      <c r="B13" s="14" t="s">
        <v>108</v>
      </c>
      <c r="C13" s="15">
        <v>20</v>
      </c>
      <c r="D13" s="10">
        <f t="shared" si="0"/>
        <v>17</v>
      </c>
      <c r="E13" s="15">
        <v>12</v>
      </c>
      <c r="F13" s="10">
        <f t="shared" si="1"/>
        <v>10.199999999999999</v>
      </c>
      <c r="G13" s="15">
        <v>30</v>
      </c>
      <c r="H13" s="10">
        <f t="shared" si="2"/>
        <v>25.5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1"/>
      <c r="AA13" s="36"/>
    </row>
    <row r="14" spans="1:27" s="16" customFormat="1">
      <c r="A14" s="14" t="s">
        <v>98</v>
      </c>
      <c r="B14" s="14" t="s">
        <v>109</v>
      </c>
      <c r="C14" s="15">
        <v>80</v>
      </c>
      <c r="D14" s="10">
        <f t="shared" si="0"/>
        <v>68</v>
      </c>
      <c r="E14" s="15">
        <v>40</v>
      </c>
      <c r="F14" s="10">
        <f t="shared" si="1"/>
        <v>34</v>
      </c>
      <c r="G14" s="15">
        <v>50</v>
      </c>
      <c r="H14" s="10">
        <f t="shared" si="2"/>
        <v>42.5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1"/>
      <c r="AA14" s="36"/>
    </row>
    <row r="15" spans="1:27" s="16" customFormat="1">
      <c r="A15" s="14" t="s">
        <v>98</v>
      </c>
      <c r="B15" s="14" t="s">
        <v>110</v>
      </c>
      <c r="C15" s="15">
        <v>242</v>
      </c>
      <c r="D15" s="10">
        <f t="shared" si="0"/>
        <v>205.7</v>
      </c>
      <c r="E15" s="15">
        <v>142</v>
      </c>
      <c r="F15" s="10">
        <f t="shared" si="1"/>
        <v>120.7</v>
      </c>
      <c r="G15" s="15">
        <v>140</v>
      </c>
      <c r="H15" s="10">
        <f t="shared" si="2"/>
        <v>119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1"/>
      <c r="AA15" s="36"/>
    </row>
    <row r="16" spans="1:27" s="16" customFormat="1">
      <c r="A16" s="14" t="s">
        <v>98</v>
      </c>
      <c r="B16" s="14" t="s">
        <v>111</v>
      </c>
      <c r="C16" s="15">
        <v>242</v>
      </c>
      <c r="D16" s="10">
        <f t="shared" si="0"/>
        <v>205.7</v>
      </c>
      <c r="E16" s="15">
        <v>142</v>
      </c>
      <c r="F16" s="10">
        <f t="shared" si="1"/>
        <v>120.7</v>
      </c>
      <c r="G16" s="15">
        <v>140</v>
      </c>
      <c r="H16" s="10">
        <f t="shared" si="2"/>
        <v>119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1"/>
      <c r="AA16" s="36"/>
    </row>
    <row r="17" spans="1:27" s="16" customFormat="1">
      <c r="A17" s="14" t="s">
        <v>98</v>
      </c>
      <c r="B17" s="14" t="s">
        <v>112</v>
      </c>
      <c r="C17" s="15">
        <v>217</v>
      </c>
      <c r="D17" s="10">
        <f t="shared" si="0"/>
        <v>184.45</v>
      </c>
      <c r="E17" s="15">
        <v>130</v>
      </c>
      <c r="F17" s="10">
        <f t="shared" si="1"/>
        <v>110.5</v>
      </c>
      <c r="G17" s="15">
        <v>150</v>
      </c>
      <c r="H17" s="10">
        <f t="shared" si="2"/>
        <v>127.5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1"/>
      <c r="AA17" s="36"/>
    </row>
    <row r="18" spans="1:27" s="16" customFormat="1">
      <c r="A18" s="14" t="s">
        <v>98</v>
      </c>
      <c r="B18" s="14" t="s">
        <v>113</v>
      </c>
      <c r="C18" s="15">
        <v>112</v>
      </c>
      <c r="D18" s="10">
        <f t="shared" si="0"/>
        <v>95.2</v>
      </c>
      <c r="E18" s="15">
        <v>60</v>
      </c>
      <c r="F18" s="10">
        <f t="shared" si="1"/>
        <v>51</v>
      </c>
      <c r="G18" s="15">
        <v>50</v>
      </c>
      <c r="H18" s="10">
        <f t="shared" si="2"/>
        <v>42.5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1"/>
      <c r="AA18" s="36"/>
    </row>
    <row r="19" spans="1:27" s="16" customFormat="1">
      <c r="A19" s="14" t="s">
        <v>98</v>
      </c>
      <c r="B19" s="14" t="s">
        <v>114</v>
      </c>
      <c r="C19" s="15">
        <v>112</v>
      </c>
      <c r="D19" s="10">
        <f t="shared" si="0"/>
        <v>95.2</v>
      </c>
      <c r="E19" s="15">
        <v>60</v>
      </c>
      <c r="F19" s="10">
        <f t="shared" si="1"/>
        <v>51</v>
      </c>
      <c r="G19" s="15">
        <v>50</v>
      </c>
      <c r="H19" s="10">
        <f t="shared" si="2"/>
        <v>42.5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1"/>
      <c r="AA19" s="36"/>
    </row>
    <row r="20" spans="1:27" s="16" customFormat="1">
      <c r="A20" s="14" t="s">
        <v>98</v>
      </c>
      <c r="B20" s="14" t="s">
        <v>115</v>
      </c>
      <c r="C20" s="15">
        <v>50</v>
      </c>
      <c r="D20" s="10">
        <f t="shared" si="0"/>
        <v>42.5</v>
      </c>
      <c r="E20" s="15">
        <v>24</v>
      </c>
      <c r="F20" s="10">
        <f t="shared" si="1"/>
        <v>20.399999999999999</v>
      </c>
      <c r="G20" s="15">
        <v>40</v>
      </c>
      <c r="H20" s="10">
        <f t="shared" si="2"/>
        <v>34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1"/>
      <c r="AA20" s="36"/>
    </row>
    <row r="21" spans="1:27" s="16" customFormat="1">
      <c r="A21" s="14" t="s">
        <v>98</v>
      </c>
      <c r="B21" s="14" t="s">
        <v>116</v>
      </c>
      <c r="C21" s="15">
        <v>165</v>
      </c>
      <c r="D21" s="10">
        <f t="shared" si="0"/>
        <v>140.25</v>
      </c>
      <c r="E21" s="15">
        <v>100</v>
      </c>
      <c r="F21" s="10">
        <f t="shared" si="1"/>
        <v>85</v>
      </c>
      <c r="G21" s="15">
        <v>100</v>
      </c>
      <c r="H21" s="10">
        <f t="shared" si="2"/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1"/>
      <c r="AA21" s="36"/>
    </row>
    <row r="22" spans="1:27" s="16" customFormat="1">
      <c r="A22" s="14" t="s">
        <v>98</v>
      </c>
      <c r="B22" s="14" t="s">
        <v>117</v>
      </c>
      <c r="C22" s="15">
        <v>170</v>
      </c>
      <c r="D22" s="10">
        <f t="shared" si="0"/>
        <v>144.5</v>
      </c>
      <c r="E22" s="15">
        <v>90</v>
      </c>
      <c r="F22" s="10">
        <f t="shared" si="1"/>
        <v>76.5</v>
      </c>
      <c r="G22" s="15">
        <v>100</v>
      </c>
      <c r="H22" s="10">
        <f t="shared" si="2"/>
        <v>85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1"/>
      <c r="AA22" s="36"/>
    </row>
    <row r="23" spans="1:27" s="16" customFormat="1">
      <c r="A23" s="14" t="s">
        <v>98</v>
      </c>
      <c r="B23" s="14" t="s">
        <v>118</v>
      </c>
      <c r="C23" s="15">
        <v>170</v>
      </c>
      <c r="D23" s="10">
        <f t="shared" si="0"/>
        <v>144.5</v>
      </c>
      <c r="E23" s="15">
        <v>100</v>
      </c>
      <c r="F23" s="10">
        <f t="shared" si="1"/>
        <v>85</v>
      </c>
      <c r="G23" s="15">
        <v>120</v>
      </c>
      <c r="H23" s="10">
        <f t="shared" si="2"/>
        <v>102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1"/>
      <c r="AA23" s="36"/>
    </row>
    <row r="24" spans="1:27" s="16" customFormat="1">
      <c r="A24" s="14" t="s">
        <v>98</v>
      </c>
      <c r="B24" s="14" t="s">
        <v>119</v>
      </c>
      <c r="C24" s="15">
        <v>170</v>
      </c>
      <c r="D24" s="10">
        <f t="shared" si="0"/>
        <v>144.5</v>
      </c>
      <c r="E24" s="15">
        <v>90</v>
      </c>
      <c r="F24" s="10">
        <f t="shared" si="1"/>
        <v>76.5</v>
      </c>
      <c r="G24" s="15">
        <v>120</v>
      </c>
      <c r="H24" s="10">
        <f t="shared" si="2"/>
        <v>102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1"/>
      <c r="AA24" s="36"/>
    </row>
    <row r="25" spans="1:27" s="16" customFormat="1">
      <c r="A25" s="14" t="s">
        <v>98</v>
      </c>
      <c r="B25" s="14" t="s">
        <v>120</v>
      </c>
      <c r="C25" s="15">
        <v>170</v>
      </c>
      <c r="D25" s="10">
        <f t="shared" si="0"/>
        <v>144.5</v>
      </c>
      <c r="E25" s="15">
        <v>100</v>
      </c>
      <c r="F25" s="10">
        <f t="shared" si="1"/>
        <v>85</v>
      </c>
      <c r="G25" s="15">
        <v>120</v>
      </c>
      <c r="H25" s="10">
        <f t="shared" si="2"/>
        <v>102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1"/>
      <c r="AA25" s="36"/>
    </row>
    <row r="26" spans="1:27" s="16" customFormat="1">
      <c r="A26" s="14" t="s">
        <v>98</v>
      </c>
      <c r="B26" s="14" t="s">
        <v>121</v>
      </c>
      <c r="C26" s="15">
        <v>213</v>
      </c>
      <c r="D26" s="10">
        <f t="shared" si="0"/>
        <v>181.05</v>
      </c>
      <c r="E26" s="15">
        <v>125</v>
      </c>
      <c r="F26" s="10">
        <f t="shared" si="1"/>
        <v>106.25</v>
      </c>
      <c r="G26" s="15">
        <v>150</v>
      </c>
      <c r="H26" s="10">
        <f t="shared" si="2"/>
        <v>127.5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1"/>
      <c r="AA26" s="36"/>
    </row>
    <row r="27" spans="1:27" s="16" customFormat="1">
      <c r="A27" s="14" t="s">
        <v>98</v>
      </c>
      <c r="B27" s="14" t="s">
        <v>122</v>
      </c>
      <c r="C27" s="15">
        <v>240</v>
      </c>
      <c r="D27" s="10">
        <f t="shared" si="0"/>
        <v>204</v>
      </c>
      <c r="E27" s="15">
        <v>130</v>
      </c>
      <c r="F27" s="10">
        <f t="shared" si="1"/>
        <v>110.5</v>
      </c>
      <c r="G27" s="15">
        <v>140</v>
      </c>
      <c r="H27" s="10">
        <f t="shared" si="2"/>
        <v>119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1"/>
      <c r="AA27" s="36"/>
    </row>
    <row r="28" spans="1:27" s="16" customFormat="1">
      <c r="A28" s="14" t="s">
        <v>98</v>
      </c>
      <c r="B28" s="14" t="s">
        <v>123</v>
      </c>
      <c r="C28" s="15">
        <v>165</v>
      </c>
      <c r="D28" s="10">
        <f t="shared" si="0"/>
        <v>140.25</v>
      </c>
      <c r="E28" s="15">
        <v>100</v>
      </c>
      <c r="F28" s="10">
        <f t="shared" si="1"/>
        <v>85</v>
      </c>
      <c r="G28" s="15">
        <v>100</v>
      </c>
      <c r="H28" s="10">
        <f t="shared" si="2"/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1"/>
      <c r="AA28" s="36"/>
    </row>
    <row r="29" spans="1:27" s="16" customFormat="1">
      <c r="A29" s="14" t="s">
        <v>98</v>
      </c>
      <c r="B29" s="14" t="s">
        <v>124</v>
      </c>
      <c r="C29" s="15">
        <v>50</v>
      </c>
      <c r="D29" s="10">
        <f t="shared" si="0"/>
        <v>42.5</v>
      </c>
      <c r="E29" s="15">
        <v>24</v>
      </c>
      <c r="F29" s="10">
        <f t="shared" si="1"/>
        <v>20.399999999999999</v>
      </c>
      <c r="G29" s="15">
        <v>40</v>
      </c>
      <c r="H29" s="10">
        <f t="shared" si="2"/>
        <v>34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1"/>
      <c r="AA29" s="36"/>
    </row>
    <row r="30" spans="1:27" s="16" customFormat="1">
      <c r="A30" s="14" t="s">
        <v>98</v>
      </c>
      <c r="B30" s="14" t="s">
        <v>125</v>
      </c>
      <c r="C30" s="15">
        <v>170</v>
      </c>
      <c r="D30" s="10">
        <f t="shared" si="0"/>
        <v>144.5</v>
      </c>
      <c r="E30" s="15">
        <v>100</v>
      </c>
      <c r="F30" s="10">
        <f t="shared" si="1"/>
        <v>85</v>
      </c>
      <c r="G30" s="15">
        <v>120</v>
      </c>
      <c r="H30" s="10">
        <f t="shared" si="2"/>
        <v>102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1"/>
      <c r="AA30" s="36"/>
    </row>
    <row r="31" spans="1:27" s="16" customFormat="1">
      <c r="A31" s="14" t="s">
        <v>98</v>
      </c>
      <c r="B31" s="14" t="s">
        <v>126</v>
      </c>
      <c r="C31" s="15">
        <v>150</v>
      </c>
      <c r="D31" s="10">
        <f t="shared" si="0"/>
        <v>127.5</v>
      </c>
      <c r="E31" s="15">
        <v>90</v>
      </c>
      <c r="F31" s="10">
        <f t="shared" si="1"/>
        <v>76.5</v>
      </c>
      <c r="G31" s="15">
        <v>120</v>
      </c>
      <c r="H31" s="10">
        <f t="shared" si="2"/>
        <v>102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36"/>
    </row>
    <row r="32" spans="1:27" s="16" customFormat="1">
      <c r="A32" s="14" t="s">
        <v>98</v>
      </c>
      <c r="B32" s="14" t="s">
        <v>127</v>
      </c>
      <c r="C32" s="15">
        <v>170</v>
      </c>
      <c r="D32" s="10">
        <f t="shared" si="0"/>
        <v>144.5</v>
      </c>
      <c r="E32" s="15">
        <v>100</v>
      </c>
      <c r="F32" s="10">
        <f t="shared" si="1"/>
        <v>85</v>
      </c>
      <c r="G32" s="15">
        <v>120</v>
      </c>
      <c r="H32" s="10">
        <f t="shared" si="2"/>
        <v>102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1"/>
      <c r="AA32" s="36"/>
    </row>
    <row r="33" spans="1:27" s="16" customFormat="1">
      <c r="A33" s="14" t="s">
        <v>98</v>
      </c>
      <c r="B33" s="14" t="s">
        <v>128</v>
      </c>
      <c r="C33" s="15">
        <v>145</v>
      </c>
      <c r="D33" s="10">
        <f t="shared" si="0"/>
        <v>123.25</v>
      </c>
      <c r="E33" s="15">
        <v>90</v>
      </c>
      <c r="F33" s="10">
        <f t="shared" si="1"/>
        <v>76.5</v>
      </c>
      <c r="G33" s="15">
        <v>120</v>
      </c>
      <c r="H33" s="10">
        <f t="shared" si="2"/>
        <v>102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1"/>
      <c r="AA33" s="36"/>
    </row>
    <row r="34" spans="1:27" s="16" customFormat="1">
      <c r="A34" s="14" t="s">
        <v>98</v>
      </c>
      <c r="B34" s="14" t="s">
        <v>129</v>
      </c>
      <c r="C34" s="15">
        <v>240</v>
      </c>
      <c r="D34" s="10">
        <f t="shared" si="0"/>
        <v>204</v>
      </c>
      <c r="E34" s="15">
        <v>130</v>
      </c>
      <c r="F34" s="10">
        <f t="shared" si="1"/>
        <v>110.5</v>
      </c>
      <c r="G34" s="15">
        <v>140</v>
      </c>
      <c r="H34" s="10">
        <f t="shared" si="2"/>
        <v>119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1"/>
      <c r="AA34" s="36"/>
    </row>
    <row r="35" spans="1:27" s="16" customFormat="1">
      <c r="A35" s="14" t="s">
        <v>98</v>
      </c>
      <c r="B35" s="14" t="s">
        <v>130</v>
      </c>
      <c r="C35" s="15">
        <v>110</v>
      </c>
      <c r="D35" s="10">
        <f t="shared" si="0"/>
        <v>93.5</v>
      </c>
      <c r="E35" s="15">
        <v>72</v>
      </c>
      <c r="F35" s="10">
        <f t="shared" si="1"/>
        <v>61.2</v>
      </c>
      <c r="G35" s="15">
        <v>90</v>
      </c>
      <c r="H35" s="10">
        <f t="shared" si="2"/>
        <v>76.5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31"/>
      <c r="AA35" s="36"/>
    </row>
    <row r="36" spans="1:27" s="16" customFormat="1">
      <c r="A36" s="14" t="s">
        <v>91</v>
      </c>
      <c r="B36" s="14" t="s">
        <v>92</v>
      </c>
      <c r="C36" s="15">
        <v>495</v>
      </c>
      <c r="D36" s="10">
        <f t="shared" si="0"/>
        <v>420.75</v>
      </c>
      <c r="E36" s="15">
        <v>264</v>
      </c>
      <c r="F36" s="10">
        <f t="shared" si="1"/>
        <v>224.4</v>
      </c>
      <c r="G36" s="15">
        <v>240</v>
      </c>
      <c r="H36" s="10">
        <f t="shared" si="2"/>
        <v>204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  <c r="AA36" s="36"/>
    </row>
    <row r="37" spans="1:27" s="16" customFormat="1">
      <c r="A37" s="14" t="s">
        <v>91</v>
      </c>
      <c r="B37" s="14" t="s">
        <v>93</v>
      </c>
      <c r="C37" s="15">
        <v>495</v>
      </c>
      <c r="D37" s="10">
        <f t="shared" si="0"/>
        <v>420.75</v>
      </c>
      <c r="E37" s="15">
        <v>264</v>
      </c>
      <c r="F37" s="10">
        <f t="shared" si="1"/>
        <v>224.4</v>
      </c>
      <c r="G37" s="15">
        <v>240</v>
      </c>
      <c r="H37" s="10">
        <f t="shared" si="2"/>
        <v>204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31"/>
      <c r="AA37" s="36"/>
    </row>
    <row r="38" spans="1:27" s="16" customFormat="1">
      <c r="A38" s="14" t="s">
        <v>91</v>
      </c>
      <c r="B38" s="14" t="s">
        <v>94</v>
      </c>
      <c r="C38" s="15">
        <v>475</v>
      </c>
      <c r="D38" s="10">
        <f t="shared" si="0"/>
        <v>403.75</v>
      </c>
      <c r="E38" s="15">
        <v>232</v>
      </c>
      <c r="F38" s="10">
        <f t="shared" si="1"/>
        <v>197.2</v>
      </c>
      <c r="G38" s="15">
        <v>240</v>
      </c>
      <c r="H38" s="10">
        <f t="shared" si="2"/>
        <v>204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1"/>
      <c r="AA38" s="36"/>
    </row>
    <row r="39" spans="1:27" s="16" customFormat="1">
      <c r="A39" s="14" t="s">
        <v>91</v>
      </c>
      <c r="B39" s="14" t="s">
        <v>95</v>
      </c>
      <c r="C39" s="15">
        <v>475</v>
      </c>
      <c r="D39" s="10">
        <f t="shared" si="0"/>
        <v>403.75</v>
      </c>
      <c r="E39" s="15">
        <v>232</v>
      </c>
      <c r="F39" s="10">
        <f t="shared" si="1"/>
        <v>197.2</v>
      </c>
      <c r="G39" s="15">
        <v>240</v>
      </c>
      <c r="H39" s="10">
        <f t="shared" si="2"/>
        <v>204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31"/>
      <c r="AA39" s="36"/>
    </row>
    <row r="40" spans="1:27" s="16" customFormat="1">
      <c r="A40" s="14" t="s">
        <v>91</v>
      </c>
      <c r="B40" s="14" t="s">
        <v>131</v>
      </c>
      <c r="C40" s="15">
        <v>50</v>
      </c>
      <c r="D40" s="10">
        <f t="shared" si="0"/>
        <v>42.5</v>
      </c>
      <c r="E40" s="15">
        <v>48</v>
      </c>
      <c r="F40" s="10">
        <f t="shared" si="1"/>
        <v>40.799999999999997</v>
      </c>
      <c r="G40" s="15">
        <v>40</v>
      </c>
      <c r="H40" s="10">
        <f t="shared" si="2"/>
        <v>34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1"/>
      <c r="AA40" s="36"/>
    </row>
    <row r="41" spans="1:27" s="16" customFormat="1">
      <c r="A41" s="14" t="s">
        <v>78</v>
      </c>
      <c r="B41" s="14" t="s">
        <v>96</v>
      </c>
      <c r="C41" s="229" t="s">
        <v>132</v>
      </c>
      <c r="D41" s="230"/>
      <c r="E41" s="230"/>
      <c r="F41" s="230"/>
      <c r="G41" s="230"/>
      <c r="H41" s="23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31"/>
      <c r="AA41" s="36"/>
    </row>
    <row r="42" spans="1:27" s="16" customFormat="1">
      <c r="A42" s="14" t="s">
        <v>78</v>
      </c>
      <c r="B42" s="14" t="s">
        <v>97</v>
      </c>
      <c r="C42" s="229" t="s">
        <v>133</v>
      </c>
      <c r="D42" s="230"/>
      <c r="E42" s="230"/>
      <c r="F42" s="230"/>
      <c r="G42" s="230"/>
      <c r="H42" s="231"/>
      <c r="I42" s="330" t="s">
        <v>151</v>
      </c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2"/>
      <c r="AA42" s="36"/>
    </row>
    <row r="43" spans="1:27" s="16" customFormat="1">
      <c r="A43" s="14" t="s">
        <v>78</v>
      </c>
      <c r="B43" s="14" t="s">
        <v>88</v>
      </c>
      <c r="C43" s="15">
        <v>475</v>
      </c>
      <c r="D43" s="10">
        <f t="shared" ref="D43:D57" si="3">C43-(C43*0.15)</f>
        <v>403.75</v>
      </c>
      <c r="E43" s="15">
        <v>260</v>
      </c>
      <c r="F43" s="10">
        <f t="shared" ref="F43:F57" si="4">E43-(E43*0.15)</f>
        <v>221</v>
      </c>
      <c r="G43" s="15">
        <v>300</v>
      </c>
      <c r="H43" s="10">
        <f t="shared" ref="H43:H57" si="5">G43-(G43*0.15)</f>
        <v>255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1"/>
      <c r="AA43" s="36"/>
    </row>
    <row r="44" spans="1:27" s="16" customFormat="1">
      <c r="A44" s="14" t="s">
        <v>78</v>
      </c>
      <c r="B44" s="14" t="s">
        <v>89</v>
      </c>
      <c r="C44" s="15">
        <v>475</v>
      </c>
      <c r="D44" s="10">
        <f t="shared" si="3"/>
        <v>403.75</v>
      </c>
      <c r="E44" s="15">
        <v>260</v>
      </c>
      <c r="F44" s="10">
        <f t="shared" si="4"/>
        <v>221</v>
      </c>
      <c r="G44" s="15">
        <v>300</v>
      </c>
      <c r="H44" s="10">
        <f t="shared" si="5"/>
        <v>255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1"/>
      <c r="AA44" s="36"/>
    </row>
    <row r="45" spans="1:27" s="16" customFormat="1">
      <c r="A45" s="14" t="s">
        <v>78</v>
      </c>
      <c r="B45" s="14" t="s">
        <v>90</v>
      </c>
      <c r="C45" s="15">
        <v>475</v>
      </c>
      <c r="D45" s="10">
        <f t="shared" si="3"/>
        <v>403.75</v>
      </c>
      <c r="E45" s="15">
        <v>260</v>
      </c>
      <c r="F45" s="10">
        <f t="shared" si="4"/>
        <v>221</v>
      </c>
      <c r="G45" s="15">
        <v>300</v>
      </c>
      <c r="H45" s="10">
        <f t="shared" si="5"/>
        <v>255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1"/>
      <c r="AA45" s="36"/>
    </row>
    <row r="46" spans="1:27" s="16" customFormat="1">
      <c r="A46" s="14" t="s">
        <v>78</v>
      </c>
      <c r="B46" s="14" t="s">
        <v>87</v>
      </c>
      <c r="C46" s="15">
        <v>475</v>
      </c>
      <c r="D46" s="10">
        <f t="shared" si="3"/>
        <v>403.75</v>
      </c>
      <c r="E46" s="15">
        <v>260</v>
      </c>
      <c r="F46" s="10">
        <f t="shared" si="4"/>
        <v>221</v>
      </c>
      <c r="G46" s="15">
        <v>300</v>
      </c>
      <c r="H46" s="10">
        <f t="shared" si="5"/>
        <v>255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1"/>
      <c r="AA46" s="36"/>
    </row>
    <row r="47" spans="1:27" s="61" customFormat="1" ht="18" customHeight="1">
      <c r="A47" s="56" t="s">
        <v>78</v>
      </c>
      <c r="B47" s="56" t="s">
        <v>347</v>
      </c>
      <c r="C47" s="244"/>
      <c r="D47" s="245"/>
      <c r="E47" s="245"/>
      <c r="F47" s="245"/>
      <c r="G47" s="245"/>
      <c r="H47" s="246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56"/>
      <c r="Y47" s="56"/>
      <c r="Z47" s="60"/>
      <c r="AA47" s="81"/>
    </row>
    <row r="48" spans="1:27" s="61" customFormat="1" ht="15" customHeight="1">
      <c r="A48" s="56" t="s">
        <v>78</v>
      </c>
      <c r="B48" s="56" t="s">
        <v>348</v>
      </c>
      <c r="C48" s="244"/>
      <c r="D48" s="245"/>
      <c r="E48" s="245"/>
      <c r="F48" s="245"/>
      <c r="G48" s="245"/>
      <c r="H48" s="246"/>
      <c r="I48" s="82"/>
      <c r="J48" s="82"/>
      <c r="K48" s="82"/>
      <c r="L48" s="82"/>
      <c r="M48" s="82"/>
      <c r="N48" s="82"/>
      <c r="O48" s="82"/>
      <c r="P48" s="80"/>
      <c r="Q48" s="80"/>
      <c r="R48" s="80"/>
      <c r="S48" s="80"/>
      <c r="T48" s="80"/>
      <c r="U48" s="80"/>
      <c r="V48" s="80"/>
      <c r="W48" s="80"/>
      <c r="X48" s="56"/>
      <c r="Y48" s="56"/>
      <c r="Z48" s="60"/>
      <c r="AA48" s="81"/>
    </row>
    <row r="49" spans="1:27" s="61" customFormat="1" ht="16" customHeight="1">
      <c r="A49" s="56" t="s">
        <v>78</v>
      </c>
      <c r="B49" s="83" t="s">
        <v>350</v>
      </c>
      <c r="C49" s="244"/>
      <c r="D49" s="245"/>
      <c r="E49" s="245"/>
      <c r="F49" s="245"/>
      <c r="G49" s="245"/>
      <c r="H49" s="246"/>
      <c r="I49" s="215" t="s">
        <v>351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81"/>
    </row>
    <row r="50" spans="1:27" s="16" customFormat="1">
      <c r="A50" s="14" t="s">
        <v>78</v>
      </c>
      <c r="B50" s="14" t="s">
        <v>80</v>
      </c>
      <c r="C50" s="15">
        <v>140</v>
      </c>
      <c r="D50" s="10">
        <f t="shared" si="3"/>
        <v>119</v>
      </c>
      <c r="E50" s="15">
        <v>80</v>
      </c>
      <c r="F50" s="10">
        <f t="shared" si="4"/>
        <v>68</v>
      </c>
      <c r="G50" s="15">
        <v>80</v>
      </c>
      <c r="H50" s="10">
        <f t="shared" si="5"/>
        <v>68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1"/>
      <c r="AA50" s="36"/>
    </row>
    <row r="51" spans="1:27" s="16" customFormat="1">
      <c r="A51" s="14" t="s">
        <v>78</v>
      </c>
      <c r="B51" s="14" t="s">
        <v>86</v>
      </c>
      <c r="C51" s="15">
        <v>80</v>
      </c>
      <c r="D51" s="10">
        <f t="shared" si="3"/>
        <v>68</v>
      </c>
      <c r="E51" s="15">
        <v>48</v>
      </c>
      <c r="F51" s="10">
        <f t="shared" si="4"/>
        <v>40.799999999999997</v>
      </c>
      <c r="G51" s="15">
        <v>50</v>
      </c>
      <c r="H51" s="10">
        <f t="shared" si="5"/>
        <v>42.5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1"/>
      <c r="AA51" s="36"/>
    </row>
    <row r="52" spans="1:27" s="16" customFormat="1">
      <c r="A52" s="14" t="s">
        <v>78</v>
      </c>
      <c r="B52" s="14" t="s">
        <v>85</v>
      </c>
      <c r="C52" s="15">
        <v>96</v>
      </c>
      <c r="D52" s="10">
        <f t="shared" si="3"/>
        <v>81.599999999999994</v>
      </c>
      <c r="E52" s="15">
        <v>48</v>
      </c>
      <c r="F52" s="10">
        <f t="shared" si="4"/>
        <v>40.799999999999997</v>
      </c>
      <c r="G52" s="15">
        <v>60</v>
      </c>
      <c r="H52" s="10">
        <f t="shared" si="5"/>
        <v>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31"/>
      <c r="AA52" s="36"/>
    </row>
    <row r="53" spans="1:27" s="16" customFormat="1">
      <c r="A53" s="14" t="s">
        <v>78</v>
      </c>
      <c r="B53" s="14" t="s">
        <v>84</v>
      </c>
      <c r="C53" s="15">
        <v>102</v>
      </c>
      <c r="D53" s="10">
        <f t="shared" si="3"/>
        <v>86.7</v>
      </c>
      <c r="E53" s="15">
        <v>50</v>
      </c>
      <c r="F53" s="10">
        <f t="shared" si="4"/>
        <v>42.5</v>
      </c>
      <c r="G53" s="15">
        <v>60</v>
      </c>
      <c r="H53" s="10">
        <f t="shared" si="5"/>
        <v>51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31"/>
      <c r="AA53" s="36"/>
    </row>
    <row r="54" spans="1:27" s="16" customFormat="1">
      <c r="A54" s="14" t="s">
        <v>78</v>
      </c>
      <c r="B54" s="14" t="s">
        <v>83</v>
      </c>
      <c r="C54" s="15">
        <v>114</v>
      </c>
      <c r="D54" s="10">
        <f t="shared" si="3"/>
        <v>96.9</v>
      </c>
      <c r="E54" s="15">
        <v>52</v>
      </c>
      <c r="F54" s="10">
        <f t="shared" si="4"/>
        <v>44.2</v>
      </c>
      <c r="G54" s="15">
        <v>60</v>
      </c>
      <c r="H54" s="10">
        <f t="shared" si="5"/>
        <v>51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1"/>
      <c r="AA54" s="36"/>
    </row>
    <row r="55" spans="1:27" s="16" customFormat="1">
      <c r="A55" s="14" t="s">
        <v>78</v>
      </c>
      <c r="B55" s="14" t="s">
        <v>82</v>
      </c>
      <c r="C55" s="15">
        <v>170</v>
      </c>
      <c r="D55" s="10">
        <f t="shared" si="3"/>
        <v>144.5</v>
      </c>
      <c r="E55" s="15">
        <v>115</v>
      </c>
      <c r="F55" s="10">
        <f t="shared" si="4"/>
        <v>97.75</v>
      </c>
      <c r="G55" s="15">
        <v>140</v>
      </c>
      <c r="H55" s="10">
        <f t="shared" si="5"/>
        <v>119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1"/>
      <c r="AA55" s="36"/>
    </row>
    <row r="56" spans="1:27" s="16" customFormat="1">
      <c r="A56" s="14" t="s">
        <v>78</v>
      </c>
      <c r="B56" s="14" t="s">
        <v>81</v>
      </c>
      <c r="C56" s="15">
        <v>170</v>
      </c>
      <c r="D56" s="10">
        <f t="shared" si="3"/>
        <v>144.5</v>
      </c>
      <c r="E56" s="15">
        <v>115</v>
      </c>
      <c r="F56" s="10">
        <f t="shared" si="4"/>
        <v>97.75</v>
      </c>
      <c r="G56" s="15">
        <v>140</v>
      </c>
      <c r="H56" s="10">
        <f t="shared" si="5"/>
        <v>119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31"/>
      <c r="AA56" s="36"/>
    </row>
    <row r="57" spans="1:27" s="16" customFormat="1">
      <c r="A57" s="14" t="s">
        <v>78</v>
      </c>
      <c r="B57" s="14" t="s">
        <v>79</v>
      </c>
      <c r="C57" s="15">
        <v>170</v>
      </c>
      <c r="D57" s="10">
        <f t="shared" si="3"/>
        <v>144.5</v>
      </c>
      <c r="E57" s="15">
        <v>115</v>
      </c>
      <c r="F57" s="10">
        <f t="shared" si="4"/>
        <v>97.75</v>
      </c>
      <c r="G57" s="15">
        <v>140</v>
      </c>
      <c r="H57" s="10">
        <f t="shared" si="5"/>
        <v>119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31"/>
      <c r="AA57" s="36"/>
    </row>
    <row r="58" spans="1:27" ht="19" customHeight="1">
      <c r="A58" s="102" t="s">
        <v>66</v>
      </c>
      <c r="B58" s="102" t="s">
        <v>21</v>
      </c>
      <c r="C58" s="104">
        <v>105</v>
      </c>
      <c r="D58" s="105">
        <f>C58-(C58*0.15)</f>
        <v>89.25</v>
      </c>
      <c r="E58" s="104">
        <v>60</v>
      </c>
      <c r="F58" s="105">
        <f>E58-(E58*0.15)</f>
        <v>51</v>
      </c>
      <c r="G58" s="104">
        <v>72</v>
      </c>
      <c r="H58" s="105">
        <f>G58-(G58*0.15)</f>
        <v>61.2</v>
      </c>
      <c r="I58" s="235" t="s">
        <v>142</v>
      </c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  <c r="AA58" s="63"/>
    </row>
    <row r="59" spans="1:27" ht="16" customHeight="1">
      <c r="A59" s="102" t="s">
        <v>66</v>
      </c>
      <c r="B59" s="102" t="s">
        <v>22</v>
      </c>
      <c r="C59" s="104">
        <v>104</v>
      </c>
      <c r="D59" s="105">
        <f t="shared" ref="D59:D64" si="6">C59-(C59*0.15)</f>
        <v>88.4</v>
      </c>
      <c r="E59" s="104">
        <v>60</v>
      </c>
      <c r="F59" s="105">
        <f t="shared" ref="F59:F64" si="7">E59-(E59*0.15)</f>
        <v>51</v>
      </c>
      <c r="G59" s="104">
        <v>72</v>
      </c>
      <c r="H59" s="105">
        <f t="shared" ref="H59:H64" si="8">G59-(G59*0.15)</f>
        <v>61.2</v>
      </c>
      <c r="I59" s="253" t="s">
        <v>144</v>
      </c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5"/>
    </row>
    <row r="60" spans="1:27" ht="16" customHeight="1">
      <c r="A60" s="102" t="s">
        <v>66</v>
      </c>
      <c r="B60" s="102" t="s">
        <v>23</v>
      </c>
      <c r="C60" s="104">
        <v>95</v>
      </c>
      <c r="D60" s="105">
        <f t="shared" si="6"/>
        <v>80.75</v>
      </c>
      <c r="E60" s="104">
        <v>60</v>
      </c>
      <c r="F60" s="105">
        <f t="shared" si="7"/>
        <v>51</v>
      </c>
      <c r="G60" s="104">
        <v>60</v>
      </c>
      <c r="H60" s="105">
        <f t="shared" si="8"/>
        <v>51</v>
      </c>
      <c r="I60" s="235" t="s">
        <v>141</v>
      </c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7"/>
    </row>
    <row r="61" spans="1:27" ht="16" customHeight="1">
      <c r="A61" s="102" t="s">
        <v>66</v>
      </c>
      <c r="B61" s="102" t="s">
        <v>24</v>
      </c>
      <c r="C61" s="104">
        <v>95</v>
      </c>
      <c r="D61" s="105">
        <f t="shared" si="6"/>
        <v>80.75</v>
      </c>
      <c r="E61" s="104">
        <v>50</v>
      </c>
      <c r="F61" s="105">
        <f t="shared" si="7"/>
        <v>42.5</v>
      </c>
      <c r="G61" s="104">
        <v>50</v>
      </c>
      <c r="H61" s="105">
        <f t="shared" si="8"/>
        <v>42.5</v>
      </c>
      <c r="I61" s="259" t="s">
        <v>404</v>
      </c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1"/>
    </row>
    <row r="62" spans="1:27" ht="16" customHeight="1">
      <c r="A62" s="102" t="s">
        <v>66</v>
      </c>
      <c r="B62" s="102" t="s">
        <v>25</v>
      </c>
      <c r="C62" s="104">
        <v>50</v>
      </c>
      <c r="D62" s="105">
        <f t="shared" si="6"/>
        <v>42.5</v>
      </c>
      <c r="E62" s="104">
        <v>40</v>
      </c>
      <c r="F62" s="105">
        <f t="shared" si="7"/>
        <v>34</v>
      </c>
      <c r="G62" s="104">
        <v>36</v>
      </c>
      <c r="H62" s="105">
        <f t="shared" si="8"/>
        <v>30.6</v>
      </c>
      <c r="I62" s="256" t="s">
        <v>143</v>
      </c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8"/>
    </row>
    <row r="63" spans="1:27" ht="16" customHeight="1">
      <c r="A63" s="102" t="s">
        <v>66</v>
      </c>
      <c r="B63" s="102" t="s">
        <v>26</v>
      </c>
      <c r="C63" s="104">
        <v>84</v>
      </c>
      <c r="D63" s="105">
        <f t="shared" si="6"/>
        <v>71.400000000000006</v>
      </c>
      <c r="E63" s="104">
        <v>60</v>
      </c>
      <c r="F63" s="105">
        <f t="shared" si="7"/>
        <v>51</v>
      </c>
      <c r="G63" s="104">
        <v>48</v>
      </c>
      <c r="H63" s="105">
        <f t="shared" si="8"/>
        <v>40.799999999999997</v>
      </c>
      <c r="I63" s="253" t="s">
        <v>145</v>
      </c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5"/>
    </row>
    <row r="64" spans="1:27">
      <c r="A64" s="102" t="s">
        <v>66</v>
      </c>
      <c r="B64" s="102" t="s">
        <v>27</v>
      </c>
      <c r="C64" s="104">
        <v>80</v>
      </c>
      <c r="D64" s="105">
        <f t="shared" si="6"/>
        <v>68</v>
      </c>
      <c r="E64" s="104">
        <v>60</v>
      </c>
      <c r="F64" s="105">
        <f t="shared" si="7"/>
        <v>51</v>
      </c>
      <c r="G64" s="104">
        <v>48</v>
      </c>
      <c r="H64" s="105">
        <f t="shared" si="8"/>
        <v>40.799999999999997</v>
      </c>
      <c r="I64" s="235" t="s">
        <v>352</v>
      </c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7"/>
      <c r="AA64" s="37"/>
    </row>
    <row r="65" spans="1:27" ht="16" customHeight="1">
      <c r="A65" s="102" t="s">
        <v>66</v>
      </c>
      <c r="B65" s="102" t="s">
        <v>28</v>
      </c>
      <c r="C65" s="104">
        <v>110</v>
      </c>
      <c r="D65" s="105">
        <f t="shared" ref="D65:D88" si="9">C65-(C65*0.15)</f>
        <v>93.5</v>
      </c>
      <c r="E65" s="104">
        <v>72</v>
      </c>
      <c r="F65" s="105">
        <f t="shared" ref="F65:F88" si="10">E65-(E65*0.15)</f>
        <v>61.2</v>
      </c>
      <c r="G65" s="104">
        <v>84</v>
      </c>
      <c r="H65" s="105">
        <f t="shared" ref="H65:H88" si="11">G65-(G65*0.15)</f>
        <v>71.400000000000006</v>
      </c>
      <c r="I65" s="235" t="s">
        <v>247</v>
      </c>
      <c r="J65" s="236"/>
      <c r="K65" s="236"/>
      <c r="L65" s="236"/>
      <c r="M65" s="237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63"/>
    </row>
    <row r="66" spans="1:27">
      <c r="A66" s="102" t="s">
        <v>66</v>
      </c>
      <c r="B66" s="102" t="s">
        <v>29</v>
      </c>
      <c r="C66" s="458" t="s">
        <v>74</v>
      </c>
      <c r="D66" s="458"/>
      <c r="E66" s="458"/>
      <c r="F66" s="458"/>
      <c r="G66" s="458"/>
      <c r="H66" s="458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6"/>
      <c r="AA66" s="118"/>
    </row>
    <row r="67" spans="1:27">
      <c r="A67" s="102" t="s">
        <v>66</v>
      </c>
      <c r="B67" s="102" t="s">
        <v>30</v>
      </c>
      <c r="C67" s="104">
        <v>90</v>
      </c>
      <c r="D67" s="105">
        <f t="shared" si="9"/>
        <v>76.5</v>
      </c>
      <c r="E67" s="104">
        <v>60</v>
      </c>
      <c r="F67" s="105">
        <f t="shared" si="10"/>
        <v>51</v>
      </c>
      <c r="G67" s="104">
        <v>60</v>
      </c>
      <c r="H67" s="105">
        <f t="shared" si="11"/>
        <v>51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6"/>
      <c r="AA67" s="118"/>
    </row>
    <row r="68" spans="1:27" s="65" customFormat="1">
      <c r="A68" s="102" t="s">
        <v>66</v>
      </c>
      <c r="B68" s="102" t="s">
        <v>32</v>
      </c>
      <c r="C68" s="104">
        <v>160</v>
      </c>
      <c r="D68" s="105">
        <f t="shared" si="9"/>
        <v>136</v>
      </c>
      <c r="E68" s="104">
        <v>100</v>
      </c>
      <c r="F68" s="105">
        <f t="shared" si="10"/>
        <v>85</v>
      </c>
      <c r="G68" s="104">
        <v>120</v>
      </c>
      <c r="H68" s="105">
        <f t="shared" si="11"/>
        <v>102</v>
      </c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6"/>
      <c r="AA68" s="118"/>
    </row>
    <row r="69" spans="1:27" s="65" customFormat="1">
      <c r="A69" s="102" t="s">
        <v>66</v>
      </c>
      <c r="B69" s="102" t="s">
        <v>33</v>
      </c>
      <c r="C69" s="104">
        <v>172</v>
      </c>
      <c r="D69" s="105">
        <f t="shared" si="9"/>
        <v>146.19999999999999</v>
      </c>
      <c r="E69" s="104">
        <v>100</v>
      </c>
      <c r="F69" s="105">
        <f t="shared" si="10"/>
        <v>85</v>
      </c>
      <c r="G69" s="104">
        <v>144</v>
      </c>
      <c r="H69" s="105">
        <f t="shared" si="11"/>
        <v>122.4</v>
      </c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259" t="s">
        <v>246</v>
      </c>
      <c r="U69" s="260"/>
      <c r="V69" s="260"/>
      <c r="W69" s="261"/>
      <c r="X69" s="102"/>
      <c r="Y69" s="102"/>
      <c r="Z69" s="106"/>
      <c r="AA69" s="118"/>
    </row>
    <row r="70" spans="1:27">
      <c r="A70" s="102" t="s">
        <v>65</v>
      </c>
      <c r="B70" s="102" t="s">
        <v>34</v>
      </c>
      <c r="C70" s="104">
        <v>3700</v>
      </c>
      <c r="D70" s="105">
        <f t="shared" si="9"/>
        <v>3145</v>
      </c>
      <c r="E70" s="104">
        <v>2180</v>
      </c>
      <c r="F70" s="105">
        <f t="shared" si="10"/>
        <v>1853</v>
      </c>
      <c r="G70" s="104">
        <v>2210</v>
      </c>
      <c r="H70" s="105">
        <f t="shared" si="11"/>
        <v>1878.5</v>
      </c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265" t="s">
        <v>177</v>
      </c>
      <c r="Y70" s="266"/>
      <c r="Z70" s="267"/>
    </row>
    <row r="71" spans="1:27">
      <c r="A71" s="102" t="s">
        <v>65</v>
      </c>
      <c r="B71" s="102" t="s">
        <v>35</v>
      </c>
      <c r="C71" s="104"/>
      <c r="D71" s="105"/>
      <c r="E71" s="104"/>
      <c r="F71" s="105"/>
      <c r="G71" s="104"/>
      <c r="H71" s="105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268"/>
      <c r="Y71" s="269"/>
      <c r="Z71" s="270"/>
      <c r="AA71" s="63"/>
    </row>
    <row r="72" spans="1:27">
      <c r="A72" s="102" t="s">
        <v>65</v>
      </c>
      <c r="B72" s="102" t="s">
        <v>36</v>
      </c>
      <c r="C72" s="104">
        <v>300</v>
      </c>
      <c r="D72" s="105">
        <f t="shared" si="9"/>
        <v>255</v>
      </c>
      <c r="E72" s="104">
        <v>140</v>
      </c>
      <c r="F72" s="105">
        <f t="shared" si="10"/>
        <v>119</v>
      </c>
      <c r="G72" s="104">
        <v>192</v>
      </c>
      <c r="H72" s="105">
        <f t="shared" si="11"/>
        <v>163.19999999999999</v>
      </c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268"/>
      <c r="Y72" s="269"/>
      <c r="Z72" s="270"/>
    </row>
    <row r="73" spans="1:27">
      <c r="A73" s="102" t="s">
        <v>65</v>
      </c>
      <c r="B73" s="102" t="s">
        <v>37</v>
      </c>
      <c r="C73" s="104">
        <v>320</v>
      </c>
      <c r="D73" s="105">
        <f t="shared" si="9"/>
        <v>272</v>
      </c>
      <c r="E73" s="104">
        <v>160</v>
      </c>
      <c r="F73" s="105">
        <f t="shared" si="10"/>
        <v>136</v>
      </c>
      <c r="G73" s="104">
        <v>240</v>
      </c>
      <c r="H73" s="105">
        <f t="shared" si="11"/>
        <v>204</v>
      </c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268"/>
      <c r="Y73" s="269"/>
      <c r="Z73" s="270"/>
    </row>
    <row r="74" spans="1:27">
      <c r="A74" s="102" t="s">
        <v>65</v>
      </c>
      <c r="B74" s="102" t="s">
        <v>38</v>
      </c>
      <c r="C74" s="104">
        <v>320</v>
      </c>
      <c r="D74" s="105">
        <f t="shared" si="9"/>
        <v>272</v>
      </c>
      <c r="E74" s="104">
        <v>160</v>
      </c>
      <c r="F74" s="105">
        <f t="shared" si="10"/>
        <v>136</v>
      </c>
      <c r="G74" s="104">
        <v>240</v>
      </c>
      <c r="H74" s="105">
        <f t="shared" si="11"/>
        <v>204</v>
      </c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268"/>
      <c r="Y74" s="269"/>
      <c r="Z74" s="270"/>
    </row>
    <row r="75" spans="1:27">
      <c r="A75" s="102" t="s">
        <v>65</v>
      </c>
      <c r="B75" s="102" t="s">
        <v>39</v>
      </c>
      <c r="C75" s="104">
        <v>420</v>
      </c>
      <c r="D75" s="105">
        <f t="shared" si="9"/>
        <v>357</v>
      </c>
      <c r="E75" s="104">
        <v>260</v>
      </c>
      <c r="F75" s="105">
        <f t="shared" si="10"/>
        <v>221</v>
      </c>
      <c r="G75" s="104">
        <v>336</v>
      </c>
      <c r="H75" s="105">
        <f t="shared" si="11"/>
        <v>285.60000000000002</v>
      </c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268"/>
      <c r="Y75" s="269"/>
      <c r="Z75" s="270"/>
    </row>
    <row r="76" spans="1:27">
      <c r="A76" s="102" t="s">
        <v>65</v>
      </c>
      <c r="B76" s="102" t="s">
        <v>42</v>
      </c>
      <c r="C76" s="104">
        <v>940</v>
      </c>
      <c r="D76" s="105">
        <f t="shared" si="9"/>
        <v>799</v>
      </c>
      <c r="E76" s="104">
        <v>490</v>
      </c>
      <c r="F76" s="105">
        <f t="shared" si="10"/>
        <v>416.5</v>
      </c>
      <c r="G76" s="104">
        <v>672</v>
      </c>
      <c r="H76" s="105">
        <f t="shared" si="11"/>
        <v>571.20000000000005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268"/>
      <c r="Y76" s="269"/>
      <c r="Z76" s="270"/>
    </row>
    <row r="77" spans="1:27">
      <c r="A77" s="102" t="s">
        <v>65</v>
      </c>
      <c r="B77" s="102" t="s">
        <v>40</v>
      </c>
      <c r="C77" s="104">
        <v>320</v>
      </c>
      <c r="D77" s="105">
        <f t="shared" si="9"/>
        <v>272</v>
      </c>
      <c r="E77" s="104">
        <v>160</v>
      </c>
      <c r="F77" s="105">
        <f t="shared" si="10"/>
        <v>136</v>
      </c>
      <c r="G77" s="104">
        <v>240</v>
      </c>
      <c r="H77" s="105">
        <f t="shared" si="11"/>
        <v>204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268"/>
      <c r="Y77" s="269"/>
      <c r="Z77" s="270"/>
    </row>
    <row r="78" spans="1:27">
      <c r="A78" s="102" t="s">
        <v>65</v>
      </c>
      <c r="B78" s="102" t="s">
        <v>43</v>
      </c>
      <c r="C78" s="104">
        <v>320</v>
      </c>
      <c r="D78" s="105">
        <f t="shared" si="9"/>
        <v>272</v>
      </c>
      <c r="E78" s="104">
        <v>160</v>
      </c>
      <c r="F78" s="105">
        <f t="shared" si="10"/>
        <v>136</v>
      </c>
      <c r="G78" s="104">
        <v>240</v>
      </c>
      <c r="H78" s="105">
        <f t="shared" si="11"/>
        <v>204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268"/>
      <c r="Y78" s="269"/>
      <c r="Z78" s="270"/>
    </row>
    <row r="79" spans="1:27">
      <c r="A79" s="102" t="s">
        <v>65</v>
      </c>
      <c r="B79" s="102" t="s">
        <v>41</v>
      </c>
      <c r="C79" s="104">
        <v>300</v>
      </c>
      <c r="D79" s="105">
        <f t="shared" si="9"/>
        <v>255</v>
      </c>
      <c r="E79" s="104">
        <v>140</v>
      </c>
      <c r="F79" s="105">
        <f t="shared" si="10"/>
        <v>119</v>
      </c>
      <c r="G79" s="104">
        <v>192</v>
      </c>
      <c r="H79" s="105">
        <f t="shared" si="11"/>
        <v>163.19999999999999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268"/>
      <c r="Y79" s="269"/>
      <c r="Z79" s="270"/>
    </row>
    <row r="80" spans="1:27">
      <c r="A80" s="102" t="s">
        <v>65</v>
      </c>
      <c r="B80" s="102" t="s">
        <v>44</v>
      </c>
      <c r="C80" s="104">
        <v>1470</v>
      </c>
      <c r="D80" s="105">
        <f t="shared" si="9"/>
        <v>1249.5</v>
      </c>
      <c r="E80" s="104">
        <v>860</v>
      </c>
      <c r="F80" s="105">
        <f t="shared" si="10"/>
        <v>731</v>
      </c>
      <c r="G80" s="104">
        <v>920</v>
      </c>
      <c r="H80" s="105">
        <f t="shared" si="11"/>
        <v>782</v>
      </c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271"/>
      <c r="Y80" s="272"/>
      <c r="Z80" s="273"/>
      <c r="AA80" s="63"/>
    </row>
    <row r="81" spans="1:26">
      <c r="A81" s="102" t="s">
        <v>65</v>
      </c>
      <c r="B81" s="102" t="s">
        <v>45</v>
      </c>
      <c r="C81" s="104">
        <v>168</v>
      </c>
      <c r="D81" s="105">
        <f t="shared" si="9"/>
        <v>142.80000000000001</v>
      </c>
      <c r="E81" s="104">
        <v>80</v>
      </c>
      <c r="F81" s="105">
        <f t="shared" si="10"/>
        <v>68</v>
      </c>
      <c r="G81" s="104">
        <v>108</v>
      </c>
      <c r="H81" s="105">
        <f t="shared" si="11"/>
        <v>91.8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6"/>
    </row>
    <row r="82" spans="1:26">
      <c r="A82" s="102" t="s">
        <v>65</v>
      </c>
      <c r="B82" s="102" t="s">
        <v>46</v>
      </c>
      <c r="C82" s="104">
        <v>168</v>
      </c>
      <c r="D82" s="105">
        <f t="shared" si="9"/>
        <v>142.80000000000001</v>
      </c>
      <c r="E82" s="104">
        <v>80</v>
      </c>
      <c r="F82" s="105">
        <f t="shared" si="10"/>
        <v>68</v>
      </c>
      <c r="G82" s="104">
        <v>108</v>
      </c>
      <c r="H82" s="105">
        <f t="shared" si="11"/>
        <v>91.8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6"/>
    </row>
    <row r="83" spans="1:26">
      <c r="A83" s="102" t="s">
        <v>65</v>
      </c>
      <c r="B83" s="102" t="s">
        <v>47</v>
      </c>
      <c r="C83" s="104">
        <v>168</v>
      </c>
      <c r="D83" s="105">
        <f t="shared" si="9"/>
        <v>142.80000000000001</v>
      </c>
      <c r="E83" s="104">
        <v>80</v>
      </c>
      <c r="F83" s="105">
        <f t="shared" si="10"/>
        <v>68</v>
      </c>
      <c r="G83" s="104">
        <v>108</v>
      </c>
      <c r="H83" s="105">
        <f t="shared" si="11"/>
        <v>91.8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>
      <c r="A84" s="102" t="s">
        <v>65</v>
      </c>
      <c r="B84" s="102" t="s">
        <v>48</v>
      </c>
      <c r="C84" s="104">
        <v>168</v>
      </c>
      <c r="D84" s="105">
        <f t="shared" si="9"/>
        <v>142.80000000000001</v>
      </c>
      <c r="E84" s="104">
        <v>80</v>
      </c>
      <c r="F84" s="105">
        <f t="shared" si="10"/>
        <v>68</v>
      </c>
      <c r="G84" s="104">
        <v>108</v>
      </c>
      <c r="H84" s="105">
        <f t="shared" si="11"/>
        <v>91.8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521" t="s">
        <v>409</v>
      </c>
      <c r="Z84" s="522"/>
    </row>
    <row r="85" spans="1:26" ht="16" customHeight="1">
      <c r="A85" s="102" t="s">
        <v>65</v>
      </c>
      <c r="B85" s="102" t="s">
        <v>50</v>
      </c>
      <c r="C85" s="104">
        <v>340</v>
      </c>
      <c r="D85" s="105">
        <f t="shared" si="9"/>
        <v>289</v>
      </c>
      <c r="E85" s="104">
        <v>200</v>
      </c>
      <c r="F85" s="105">
        <f t="shared" si="10"/>
        <v>170</v>
      </c>
      <c r="G85" s="104">
        <v>240</v>
      </c>
      <c r="H85" s="135">
        <f t="shared" si="11"/>
        <v>204</v>
      </c>
      <c r="I85" s="134"/>
      <c r="J85" s="134"/>
      <c r="K85" s="134"/>
      <c r="L85" s="134"/>
      <c r="M85" s="102"/>
      <c r="N85" s="102"/>
      <c r="O85" s="102"/>
      <c r="P85" s="102"/>
      <c r="Q85" s="102"/>
      <c r="R85" s="102"/>
      <c r="S85" s="131"/>
      <c r="T85" s="131"/>
      <c r="U85" s="131"/>
      <c r="V85" s="131"/>
      <c r="W85" s="102"/>
      <c r="X85" s="102"/>
      <c r="Y85" s="523"/>
      <c r="Z85" s="524"/>
    </row>
    <row r="86" spans="1:26">
      <c r="A86" s="102" t="s">
        <v>65</v>
      </c>
      <c r="B86" s="102" t="s">
        <v>49</v>
      </c>
      <c r="C86" s="104">
        <v>168</v>
      </c>
      <c r="D86" s="105">
        <f t="shared" si="9"/>
        <v>142.80000000000001</v>
      </c>
      <c r="E86" s="104">
        <v>80</v>
      </c>
      <c r="F86" s="105">
        <f t="shared" si="10"/>
        <v>68</v>
      </c>
      <c r="G86" s="104">
        <v>108</v>
      </c>
      <c r="H86" s="105">
        <f t="shared" si="11"/>
        <v>91.8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>
      <c r="A87" s="102" t="s">
        <v>65</v>
      </c>
      <c r="B87" s="102" t="s">
        <v>51</v>
      </c>
      <c r="C87" s="104">
        <v>168</v>
      </c>
      <c r="D87" s="105">
        <f t="shared" si="9"/>
        <v>142.80000000000001</v>
      </c>
      <c r="E87" s="104">
        <v>80</v>
      </c>
      <c r="F87" s="105">
        <f t="shared" si="10"/>
        <v>68</v>
      </c>
      <c r="G87" s="104">
        <v>108</v>
      </c>
      <c r="H87" s="105">
        <f t="shared" si="11"/>
        <v>91.8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>
      <c r="A88" s="102" t="s">
        <v>65</v>
      </c>
      <c r="B88" s="102" t="s">
        <v>52</v>
      </c>
      <c r="C88" s="104">
        <v>168</v>
      </c>
      <c r="D88" s="105">
        <f t="shared" si="9"/>
        <v>142.80000000000001</v>
      </c>
      <c r="E88" s="104">
        <v>80</v>
      </c>
      <c r="F88" s="105">
        <f t="shared" si="10"/>
        <v>68</v>
      </c>
      <c r="G88" s="104">
        <v>108</v>
      </c>
      <c r="H88" s="105">
        <f t="shared" si="11"/>
        <v>91.8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</sheetData>
  <mergeCells count="21">
    <mergeCell ref="T69:W69"/>
    <mergeCell ref="Y84:Z85"/>
    <mergeCell ref="I64:Z64"/>
    <mergeCell ref="C47:H47"/>
    <mergeCell ref="C48:H48"/>
    <mergeCell ref="C49:H49"/>
    <mergeCell ref="I49:Z49"/>
    <mergeCell ref="I65:M65"/>
    <mergeCell ref="X70:Z80"/>
    <mergeCell ref="A1:Z1"/>
    <mergeCell ref="A2:Z2"/>
    <mergeCell ref="C41:H41"/>
    <mergeCell ref="C42:H42"/>
    <mergeCell ref="C66:H66"/>
    <mergeCell ref="I42:Z42"/>
    <mergeCell ref="I58:Z58"/>
    <mergeCell ref="I59:Z59"/>
    <mergeCell ref="I60:Z60"/>
    <mergeCell ref="I61:Z61"/>
    <mergeCell ref="I62:Z62"/>
    <mergeCell ref="I63:Z6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Sat 23rd</vt:lpstr>
      <vt:lpstr>Sun 24th</vt:lpstr>
      <vt:lpstr>Mon 25th</vt:lpstr>
      <vt:lpstr>Tues 26th</vt:lpstr>
      <vt:lpstr>Wed 27th</vt:lpstr>
      <vt:lpstr>Th 28th</vt:lpstr>
      <vt:lpstr>Fri 29th</vt:lpstr>
      <vt:lpstr>Sat 30th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2017-10-06T03:36:49Z</dcterms:created>
  <dcterms:modified xsi:type="dcterms:W3CDTF">2018-09-16T21:14:33Z</dcterms:modified>
</cp:coreProperties>
</file>